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5"/>
  </bookViews>
  <sheets>
    <sheet name="pg7" sheetId="1" r:id="rId1"/>
    <sheet name="pg8" sheetId="2" r:id="rId2"/>
    <sheet name="pg9" sheetId="3" r:id="rId3"/>
    <sheet name="pg10" sheetId="4" r:id="rId4"/>
    <sheet name="pg11" sheetId="5" r:id="rId5"/>
    <sheet name="pg12" sheetId="6" r:id="rId6"/>
  </sheets>
  <definedNames>
    <definedName name="_xlnm.Print_Area" localSheetId="3">'pg10'!$A$1:$H$29</definedName>
    <definedName name="_xlnm.Print_Area" localSheetId="4">'pg11'!$A$1:$I$37</definedName>
    <definedName name="_xlnm.Print_Area" localSheetId="5">'pg12'!$A$1:$H$32</definedName>
    <definedName name="_xlnm.Print_Area" localSheetId="0">'pg7'!$A$1:$F$33</definedName>
    <definedName name="_xlnm.Print_Area" localSheetId="1">'pg8'!$A$1:$F$36</definedName>
    <definedName name="_xlnm.Print_Area" localSheetId="2">'pg9'!$A$1:$E$14</definedName>
    <definedName name="_xlnm.Print_Titles" localSheetId="3">'pg10'!$1:$1</definedName>
    <definedName name="_xlnm.Print_Titles" localSheetId="0">'pg7'!$1:$1</definedName>
  </definedNames>
  <calcPr fullCalcOnLoad="1"/>
</workbook>
</file>

<file path=xl/sharedStrings.xml><?xml version="1.0" encoding="utf-8"?>
<sst xmlns="http://schemas.openxmlformats.org/spreadsheetml/2006/main" count="257" uniqueCount="186">
  <si>
    <t>A1</t>
  </si>
  <si>
    <t>Accounting Policies and methods of computation</t>
  </si>
  <si>
    <t>A2</t>
  </si>
  <si>
    <t>The preceding annual financial statements of the Group were reported on without any qualification.</t>
  </si>
  <si>
    <t>A3</t>
  </si>
  <si>
    <t>Seasonality or Cyclicality of Operations</t>
  </si>
  <si>
    <t>A4</t>
  </si>
  <si>
    <t>A5</t>
  </si>
  <si>
    <t>Material Changes in estimates of amounts reported</t>
  </si>
  <si>
    <t>A6</t>
  </si>
  <si>
    <t>Changes in Debt and Equity Securities</t>
  </si>
  <si>
    <t>A7</t>
  </si>
  <si>
    <t>Dividend</t>
  </si>
  <si>
    <t>A8</t>
  </si>
  <si>
    <t>Segmental Reporting</t>
  </si>
  <si>
    <t>By Business Segments :</t>
  </si>
  <si>
    <t>Revenue</t>
  </si>
  <si>
    <t>Results</t>
  </si>
  <si>
    <t>RM'000</t>
  </si>
  <si>
    <t>A9</t>
  </si>
  <si>
    <t>Valuation of Property, Plant and Equipment</t>
  </si>
  <si>
    <t>A10</t>
  </si>
  <si>
    <t>Material Events</t>
  </si>
  <si>
    <t>A11</t>
  </si>
  <si>
    <t>Changes in Composition of the Group</t>
  </si>
  <si>
    <t>A12</t>
  </si>
  <si>
    <t>Changes in Contingent Liabilities or Contingent Assets</t>
  </si>
  <si>
    <t>B1</t>
  </si>
  <si>
    <t>Review of the Performance of the Company and its Principal Subsidiaries</t>
  </si>
  <si>
    <t>B2</t>
  </si>
  <si>
    <t>B3</t>
  </si>
  <si>
    <t>B4</t>
  </si>
  <si>
    <t>(a)</t>
  </si>
  <si>
    <t>Variance of Actual Profit After Tax and Minority Interest</t>
  </si>
  <si>
    <t>Not applicable</t>
  </si>
  <si>
    <t>(b)</t>
  </si>
  <si>
    <t>Shortfall in Profit Guarantee</t>
  </si>
  <si>
    <t>B5</t>
  </si>
  <si>
    <t>Taxation</t>
  </si>
  <si>
    <t xml:space="preserve">Current </t>
  </si>
  <si>
    <t>Financial</t>
  </si>
  <si>
    <t>Estimated tax payable</t>
  </si>
  <si>
    <t>Deferred taxation</t>
  </si>
  <si>
    <t>Net provision for taxation</t>
  </si>
  <si>
    <t>B6</t>
  </si>
  <si>
    <t>Profit/(Losses) On Sale of Unquoted Investments and/or Properties</t>
  </si>
  <si>
    <t>B7</t>
  </si>
  <si>
    <t>Current</t>
  </si>
  <si>
    <t>Quarter</t>
  </si>
  <si>
    <t>Total purchase consideration</t>
  </si>
  <si>
    <t>Total sale proceeds</t>
  </si>
  <si>
    <t>At Cost</t>
  </si>
  <si>
    <t>At Book Value</t>
  </si>
  <si>
    <t>At Market Price</t>
  </si>
  <si>
    <t>B8</t>
  </si>
  <si>
    <t>Status of Corporate Proposals announced but not completed</t>
  </si>
  <si>
    <t>There were no corporate proposals at the date of issue of the quarterly report.</t>
  </si>
  <si>
    <t>Status of utilisation of proceeds raised from any corporate proposal</t>
  </si>
  <si>
    <t>Not applicable.</t>
  </si>
  <si>
    <t>B9</t>
  </si>
  <si>
    <t>Group Borrowings and Debt Securities</t>
  </si>
  <si>
    <t>Unsecured</t>
  </si>
  <si>
    <t>B10</t>
  </si>
  <si>
    <t>Summary of Off Balance Sheet Financial Instruments by type and maturity profile</t>
  </si>
  <si>
    <t>B11</t>
  </si>
  <si>
    <t>Changes in Material Litigation (including status of any pending material litigation)</t>
  </si>
  <si>
    <t>B12</t>
  </si>
  <si>
    <t>B13</t>
  </si>
  <si>
    <t>Earnings Per Share (EPS)</t>
  </si>
  <si>
    <t>RM' 000</t>
  </si>
  <si>
    <t>Basic earnings per share</t>
  </si>
  <si>
    <t>(RM '000)</t>
  </si>
  <si>
    <t>(' 000)</t>
  </si>
  <si>
    <t>(sen)</t>
  </si>
  <si>
    <t>Diluted earnings per share</t>
  </si>
  <si>
    <t>Adjustment for share options</t>
  </si>
  <si>
    <t>No. of shares</t>
  </si>
  <si>
    <t>purchased</t>
  </si>
  <si>
    <t xml:space="preserve">Average </t>
  </si>
  <si>
    <t>Purchase</t>
  </si>
  <si>
    <t>Total</t>
  </si>
  <si>
    <t>consideration</t>
  </si>
  <si>
    <t>paid (RM)</t>
  </si>
  <si>
    <t>price (RM)</t>
  </si>
  <si>
    <t>Trading</t>
  </si>
  <si>
    <t>Manufacturing</t>
  </si>
  <si>
    <t>Segment results</t>
  </si>
  <si>
    <t>Treasury shares</t>
  </si>
  <si>
    <t>retained</t>
  </si>
  <si>
    <t>Details of share buy-back for the current financial year todate.</t>
  </si>
  <si>
    <t>Bankers acceptance</t>
  </si>
  <si>
    <t>Unusual items</t>
  </si>
  <si>
    <t>Bank overdraft</t>
  </si>
  <si>
    <t>Purchases or Disposal of Quoted Securities</t>
  </si>
  <si>
    <t>Short term borrowings</t>
  </si>
  <si>
    <t>EXPLANATORY NOTES : (AS PER LISTING REQUIREMENTS OF BURSA MALAYSIA - PART A OF APPENDIX 9B)</t>
  </si>
  <si>
    <t>Year to date</t>
  </si>
  <si>
    <t>A13</t>
  </si>
  <si>
    <t>EXPLANATORY NOTES : (AS PER FRS 134 - PARAGRAPH 16)</t>
  </si>
  <si>
    <t>Capital expenditure :</t>
  </si>
  <si>
    <t>RM '000</t>
  </si>
  <si>
    <t>February</t>
  </si>
  <si>
    <t>There were no material changes in the estimates used in the current quarter compared to the estimates used in the previous financial year, which have a material effect in the current quarter or the financial year todate.</t>
  </si>
  <si>
    <t>EXPLANATORY NOTES : (AS PER LISTING REQUIREMENTS OF BURSA MALAYSIA</t>
  </si>
  <si>
    <t xml:space="preserve"> - PART A OF APPENDIX 9B)</t>
  </si>
  <si>
    <t xml:space="preserve">Weighted average number of </t>
  </si>
  <si>
    <t>ordinary shares in issue</t>
  </si>
  <si>
    <t>ordinary shares for diluted earnings per share</t>
  </si>
  <si>
    <t xml:space="preserve">                CHOO BEE METAL INDUSTRIES BERHAD (10587-A)</t>
  </si>
  <si>
    <t>The level of business activities usually varies with the festivals at the end and beginning of each year subject to the level of underlying demand and prices prevailing.</t>
  </si>
  <si>
    <t xml:space="preserve">Kent Engineering Works Sdn Bhd (KEW), a debtor of Taik Bee Hardware Sdn Bhd ("TBH") which is a subsidiary company of Choo Bee Metal Industries Berhad, filed a suit for defamation on 7 March 2000 against TBH for an amount of RM10 million claiming that the drawdown of a bank guarantee provided by KEW in favour of TBH was defamatory to KEW. In response, TBH has filed a writ of summons on defence with the High Court of Malaya on 24 April 2000 against the defamation suit and for the recovery of a debt amounting to RM118,092. </t>
  </si>
  <si>
    <t>There were no material subsequent events that have not been reflected in the financial statements for the period at the date of issue of the quarterly report.</t>
  </si>
  <si>
    <t>The lawyers advising TBH on the above matter, opined that it is highly unlikely that the litigant will be able to prove libel as TBH has a complete defence in justification.</t>
  </si>
  <si>
    <t>None of the Treasury Shares has been resold or redistributed as share dividends during the current financial year.</t>
  </si>
  <si>
    <t xml:space="preserve">  Contracted but not provided for</t>
  </si>
  <si>
    <t xml:space="preserve">There were no contingent liabilities or contingent assets at the date of issue of the quarterly report.  </t>
  </si>
  <si>
    <t>Finance cost</t>
  </si>
  <si>
    <t>Profit before tax</t>
  </si>
  <si>
    <t xml:space="preserve">USD Trade loan                            </t>
  </si>
  <si>
    <t xml:space="preserve">  Approved but not contracted for</t>
  </si>
  <si>
    <t>Report of Auditors</t>
  </si>
  <si>
    <t>There were no issues of debt or equity securities for the current financial year todate.</t>
  </si>
  <si>
    <t>Unallocated corporate expenses</t>
  </si>
  <si>
    <t xml:space="preserve">There were no material items of an unusual nature and amount for the current quarter and financial year todate. </t>
  </si>
  <si>
    <t>Capital Commitments</t>
  </si>
  <si>
    <t>Currency</t>
  </si>
  <si>
    <t>Contract Amount in foreign currency</t>
  </si>
  <si>
    <t>Maturity period of Contracts</t>
  </si>
  <si>
    <t>Date of Contracts</t>
  </si>
  <si>
    <t>Equivalent Amount in RM</t>
  </si>
  <si>
    <t>US Dollar (USD)</t>
  </si>
  <si>
    <t>Nature of transactions</t>
  </si>
  <si>
    <t>Sales</t>
  </si>
  <si>
    <t>The above contracts were executed with creditworthy financial instituitions and hence the likelihood of non performance is remote.</t>
  </si>
  <si>
    <t>Over provision in prior year</t>
  </si>
  <si>
    <t>Total gain on disposals</t>
  </si>
  <si>
    <t>The effective tax rate for the current quarter and financial year todate is lower than the statutory tax rate mainly due to utilisation of reinvestment allowances by the Group.</t>
  </si>
  <si>
    <t>Prospects for the current financial year</t>
  </si>
  <si>
    <t>Opening balance at 01-01-2008</t>
  </si>
  <si>
    <t>There were no changes in composition of the Group for the current financial year todate.</t>
  </si>
  <si>
    <t>Net profit for the period</t>
  </si>
  <si>
    <t xml:space="preserve">FRS 107  - Cash Flow Statements </t>
  </si>
  <si>
    <t>FRS 112  - Income Taxes</t>
  </si>
  <si>
    <t>FRS 118  - Revenue</t>
  </si>
  <si>
    <t>FRS 134  - Interim Financial Reporting</t>
  </si>
  <si>
    <t>FRS 137  - Provisions, Contingent Liabilities and Contingent Assets</t>
  </si>
  <si>
    <t>The adoption of the above FRSs does not have significant financial impact on the Group.</t>
  </si>
  <si>
    <t>The Group did not revalue any of its property, plant and equipment in the financial year todate and the value of property, plant and equipment has been brought forward, without amendment from the previous annual financial statements.</t>
  </si>
  <si>
    <t>The interim financial report has been prepared in accordance with FRS 134, "Interim Financial Reporting" and Chapter 9 part K of the Listing Requirements of Bursa Malaysia Securities Berhad (Bursa Malaysia).  The interim financial report should be read in conjunction with the audited financial statements for the year ended 31 December 2007. The accounting policies and methods of computation adopted by the Group in this interim financial report are consistent with those adopted in the audited financial statements for the financial year ended 31 December 2007, except for the adoption of some revised Financial Reporting Standards (FRS) applicable for annual financial periods beginning on or after 1 July 2007. The FRSs adopted by the Group, which are relevant to its operations are as follows:</t>
  </si>
  <si>
    <t>3 months ended</t>
  </si>
  <si>
    <t>Purchases</t>
  </si>
  <si>
    <t>A14</t>
  </si>
  <si>
    <t>Write down of Inventories</t>
  </si>
  <si>
    <t xml:space="preserve">INTERIM REPORT ON CONSOLIDATED RESULTS FOR THE THIRD FINANCIAL QUARTER </t>
  </si>
  <si>
    <t>ENDED 30 SEPTEMBER 2008</t>
  </si>
  <si>
    <t>Total as at 30-09-2008</t>
  </si>
  <si>
    <t>August</t>
  </si>
  <si>
    <t>September</t>
  </si>
  <si>
    <t>Segmental analysis for the current financial period ended 30 September 2008 are as follows:-</t>
  </si>
  <si>
    <t>Segmental analysis for the previous financial period ended 30 September 2007 are as follows:-</t>
  </si>
  <si>
    <t>Capital Commitments as at 30 September 2008 are as follows:</t>
  </si>
  <si>
    <t>30-09-2008</t>
  </si>
  <si>
    <t>Investments as at 30 September 2008</t>
  </si>
  <si>
    <t>Details of Group's borrowings as at 30 September 2008 are as follows:-</t>
  </si>
  <si>
    <t>The Group has no debt securities as at 30 September 2008.</t>
  </si>
  <si>
    <t xml:space="preserve">The Directors have not recommended any dividend for the current financial quarter ended 30 September 2008. </t>
  </si>
  <si>
    <t>30-09-2007</t>
  </si>
  <si>
    <t>9 months ended</t>
  </si>
  <si>
    <t>The Court has fixed the mention on 11 December 2008.</t>
  </si>
  <si>
    <t>05.09.2008</t>
  </si>
  <si>
    <t>USD 2,686,384</t>
  </si>
  <si>
    <t>11.06.2008 - 23.07.2008</t>
  </si>
  <si>
    <t>USD 8,136,304</t>
  </si>
  <si>
    <t>19.11.2008 - 03.02.2009</t>
  </si>
  <si>
    <t>The final ordinary dividend of 6 sen per share less 26% tax amounting to RM4,716,070 in respect of year ending 31 December 2007 was paid on 22 August 2008</t>
  </si>
  <si>
    <t>Material changes in profit before taxation for the quarter reported on compared with the immediate preceding quarter</t>
  </si>
  <si>
    <t>The Group will focus on reducing stock levels, managing working capital as effectively as possible, and improving overall efficiency and productivity in our manufacturing and trading divisions, to maintain our competitiveness and profitability.</t>
  </si>
  <si>
    <t>During the current quarter, a subsidiary company sold a double storey shophouse for a consideration of RM500,000 resulting in a gain of RM94,731.  In the preceding quarter the Company completed the sale of a piece of long-term leasehold land classified as prepaid interest in leased land for a consideration of RM2,178,000 which resulted in a gain of RM1,559,548.  Apart from these transactions, there were no other disposals of unquoted investments and properties during the quarter and financial year todate.</t>
  </si>
  <si>
    <t>During the current quarter write down of RM22,270,468 was made against inventories costs for which replacement cost or net realisable value had fallen below their respective costs.</t>
  </si>
  <si>
    <t>(USD 19,371,546)</t>
  </si>
  <si>
    <t>Turnover decreased by 19.0% in the third quarter to RM143.5 million from RM177.0 million in the immediate preceding quarter.  Profit before tax decreased by 84.0% from RM37.3 million in the immediate preceding quarter to RM6.0 million in the third quarter.  The reduced profit was largely due to the writing down of the value of inventories to either replacement cost as the basis for the best estimate of net realizable value, or net realizable value, in view of the decline in prices.</t>
  </si>
  <si>
    <t>The Group achieved a turnover of RM476.3 million for the nine months ended 30 September 2008, an increase of 42.8% when compared to RM333.7 million for the same period last year.  The increase was due to higher selling prices and volume of the Group's products.  This resulted in a significant improvement in profit before tax to RM62.3 million which was 143.0% higher compared to RM25.7 million for the corresponding period last year.</t>
  </si>
  <si>
    <t xml:space="preserve">International steel prices in recent months have fallen sharply due to extremely weak demand in markets globally.  Selling prices in the domestic market which were already in decline at the end of the last quarter are expected to weaken further due to the slowdown in economic activities caused by the deterioration in the global economic outlook.  </t>
  </si>
  <si>
    <t>Despite the challenges facing the economy and the steel industry, we expect that our performance for the full year will be ahead of 2007</t>
  </si>
  <si>
    <t>28.11.2008 - 13.02.2009</t>
  </si>
  <si>
    <t>As at 19 November 2008, being a date not earlier than 7 days from the issue of this quarterly report, the foreign exchange currency contracts which have been entered into by the Group to hedge its foreign currency sales and purchases are as follows: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</si>
</sst>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0.0%"/>
  </numFmts>
  <fonts count="39">
    <font>
      <sz val="10"/>
      <name val="Arial"/>
      <family val="0"/>
    </font>
    <font>
      <b/>
      <sz val="12"/>
      <name val="Arial"/>
      <family val="2"/>
    </font>
    <font>
      <b/>
      <sz val="10"/>
      <name val="Arial"/>
      <family val="2"/>
    </font>
    <font>
      <b/>
      <i/>
      <sz val="10"/>
      <name val="Arial"/>
      <family val="2"/>
    </font>
    <font>
      <u val="single"/>
      <sz val="10"/>
      <color indexed="12"/>
      <name val="Arial"/>
      <family val="2"/>
    </font>
    <font>
      <u val="single"/>
      <sz val="10"/>
      <color indexed="36"/>
      <name val="Arial"/>
      <family val="2"/>
    </font>
    <font>
      <sz val="10"/>
      <name val="Times New Roman"/>
      <family val="1"/>
    </font>
    <font>
      <sz val="12"/>
      <name val="Times New Roman"/>
      <family val="1"/>
    </font>
    <font>
      <sz val="12"/>
      <name val="Arial"/>
      <family val="2"/>
    </font>
    <font>
      <b/>
      <i/>
      <sz val="12"/>
      <name val="Arial"/>
      <family val="2"/>
    </font>
    <font>
      <b/>
      <i/>
      <sz val="12"/>
      <name val="Times New Roman"/>
      <family val="1"/>
    </font>
    <font>
      <b/>
      <sz val="11"/>
      <name val="Times New Roman"/>
      <family val="1"/>
    </font>
    <font>
      <sz val="11"/>
      <name val="Times New Roman"/>
      <family val="1"/>
    </font>
    <font>
      <b/>
      <sz val="12"/>
      <name val="Times New Roman"/>
      <family val="1"/>
    </font>
    <font>
      <b/>
      <i/>
      <sz val="14"/>
      <name val="Times New Roman"/>
      <family val="1"/>
    </font>
    <font>
      <b/>
      <sz val="13"/>
      <name val="Times New Roman"/>
      <family val="1"/>
    </font>
    <font>
      <sz val="13"/>
      <name val="Times New Roman"/>
      <family val="1"/>
    </font>
    <font>
      <sz val="13"/>
      <name val="Arial"/>
      <family val="2"/>
    </font>
    <font>
      <sz val="12"/>
      <color indexed="8"/>
      <name val="Times New Roman"/>
      <family val="1"/>
    </font>
    <font>
      <sz val="12"/>
      <color indexed="8"/>
      <name val="Arial"/>
      <family val="2"/>
    </font>
    <font>
      <sz val="10"/>
      <color indexed="8"/>
      <name val="Arial"/>
      <family val="2"/>
    </font>
    <font>
      <b/>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5" fillId="15" borderId="1" applyNumberFormat="0" applyAlignment="0" applyProtection="0"/>
    <xf numFmtId="0" fontId="26" fillId="1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28" fillId="17"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7" borderId="0" applyNumberFormat="0" applyBorder="0" applyAlignment="0" applyProtection="0"/>
    <xf numFmtId="0" fontId="0" fillId="4" borderId="7" applyNumberFormat="0" applyFont="0" applyAlignment="0" applyProtection="0"/>
    <xf numFmtId="0" fontId="35" fillId="15"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19">
    <xf numFmtId="0" fontId="0" fillId="0" borderId="0" xfId="0" applyAlignment="1">
      <alignment/>
    </xf>
    <xf numFmtId="171" fontId="0" fillId="0" borderId="0" xfId="0" applyNumberFormat="1" applyAlignment="1">
      <alignment/>
    </xf>
    <xf numFmtId="179" fontId="0" fillId="0" borderId="0" xfId="0" applyNumberFormat="1" applyAlignment="1">
      <alignment/>
    </xf>
    <xf numFmtId="0" fontId="7" fillId="0" borderId="0" xfId="0" applyFont="1" applyAlignment="1">
      <alignment/>
    </xf>
    <xf numFmtId="171" fontId="7" fillId="0" borderId="0" xfId="0" applyNumberFormat="1" applyFont="1" applyAlignment="1">
      <alignment/>
    </xf>
    <xf numFmtId="171" fontId="8" fillId="0" borderId="0" xfId="0" applyNumberFormat="1" applyFont="1" applyAlignment="1">
      <alignment/>
    </xf>
    <xf numFmtId="0" fontId="7" fillId="0" borderId="0" xfId="0" applyFont="1" applyAlignment="1" quotePrefix="1">
      <alignment horizontal="left"/>
    </xf>
    <xf numFmtId="0" fontId="8" fillId="0" borderId="0" xfId="0" applyFont="1" applyAlignment="1">
      <alignment/>
    </xf>
    <xf numFmtId="0" fontId="12" fillId="0" borderId="0" xfId="0" applyFont="1" applyAlignment="1">
      <alignment/>
    </xf>
    <xf numFmtId="0" fontId="11" fillId="0" borderId="0" xfId="0" applyFont="1" applyAlignment="1">
      <alignment/>
    </xf>
    <xf numFmtId="0" fontId="11" fillId="0" borderId="0" xfId="0" applyFont="1" applyAlignment="1" quotePrefix="1">
      <alignment horizontal="left" vertical="top" wrapText="1"/>
    </xf>
    <xf numFmtId="0" fontId="13" fillId="0" borderId="0" xfId="0" applyFont="1" applyAlignment="1">
      <alignment/>
    </xf>
    <xf numFmtId="0" fontId="10" fillId="0" borderId="10" xfId="0" applyFont="1" applyFill="1" applyBorder="1" applyAlignment="1" quotePrefix="1">
      <alignment horizontal="left"/>
    </xf>
    <xf numFmtId="171" fontId="7" fillId="0" borderId="0" xfId="0" applyNumberFormat="1" applyFont="1" applyAlignment="1">
      <alignment horizontal="center"/>
    </xf>
    <xf numFmtId="171" fontId="7" fillId="0" borderId="0" xfId="0" applyNumberFormat="1" applyFont="1" applyAlignment="1" quotePrefix="1">
      <alignment horizontal="center"/>
    </xf>
    <xf numFmtId="179" fontId="7" fillId="0" borderId="0" xfId="0" applyNumberFormat="1" applyFont="1" applyAlignment="1">
      <alignment/>
    </xf>
    <xf numFmtId="0" fontId="7" fillId="0" borderId="0" xfId="0" applyFont="1" applyAlignment="1">
      <alignment horizontal="justify" vertical="top" wrapText="1"/>
    </xf>
    <xf numFmtId="171" fontId="12" fillId="0" borderId="0" xfId="0" applyNumberFormat="1" applyFont="1" applyBorder="1" applyAlignment="1">
      <alignment/>
    </xf>
    <xf numFmtId="0" fontId="15" fillId="0" borderId="0" xfId="0" applyFont="1" applyBorder="1" applyAlignment="1">
      <alignment/>
    </xf>
    <xf numFmtId="179" fontId="7" fillId="0" borderId="11" xfId="0" applyNumberFormat="1" applyFont="1" applyFill="1" applyBorder="1" applyAlignment="1">
      <alignment horizontal="right"/>
    </xf>
    <xf numFmtId="179" fontId="7" fillId="0" borderId="0" xfId="0" applyNumberFormat="1" applyFont="1" applyFill="1" applyAlignment="1">
      <alignment horizontal="right"/>
    </xf>
    <xf numFmtId="171" fontId="7" fillId="0" borderId="0" xfId="0" applyNumberFormat="1" applyFont="1" applyFill="1" applyAlignment="1">
      <alignment horizontal="right"/>
    </xf>
    <xf numFmtId="179" fontId="7" fillId="0" borderId="0" xfId="0" applyNumberFormat="1" applyFont="1" applyFill="1" applyBorder="1" applyAlignment="1">
      <alignment horizontal="right"/>
    </xf>
    <xf numFmtId="0" fontId="8" fillId="0" borderId="0" xfId="0" applyFont="1" applyFill="1" applyAlignment="1">
      <alignment horizontal="right"/>
    </xf>
    <xf numFmtId="179" fontId="7" fillId="0" borderId="12" xfId="0" applyNumberFormat="1" applyFont="1" applyFill="1" applyBorder="1" applyAlignment="1">
      <alignment horizontal="right"/>
    </xf>
    <xf numFmtId="0" fontId="15" fillId="0" borderId="0" xfId="0" applyFont="1" applyBorder="1" applyAlignment="1">
      <alignment horizontal="left"/>
    </xf>
    <xf numFmtId="0" fontId="13" fillId="0" borderId="0" xfId="0" applyFont="1" applyAlignment="1">
      <alignment horizontal="left"/>
    </xf>
    <xf numFmtId="0" fontId="15" fillId="0" borderId="0" xfId="0" applyFont="1" applyBorder="1" applyAlignment="1" quotePrefix="1">
      <alignment horizontal="left"/>
    </xf>
    <xf numFmtId="0" fontId="2" fillId="0" borderId="0" xfId="0" applyFont="1" applyAlignment="1">
      <alignment horizontal="left"/>
    </xf>
    <xf numFmtId="0" fontId="13" fillId="0" borderId="0" xfId="0" applyFont="1" applyAlignment="1" quotePrefix="1">
      <alignment horizontal="right" vertical="center"/>
    </xf>
    <xf numFmtId="171" fontId="12" fillId="0" borderId="13" xfId="0" applyNumberFormat="1" applyFont="1" applyBorder="1" applyAlignment="1">
      <alignment/>
    </xf>
    <xf numFmtId="171" fontId="8" fillId="0" borderId="13" xfId="0" applyNumberFormat="1" applyFont="1" applyBorder="1" applyAlignment="1">
      <alignment/>
    </xf>
    <xf numFmtId="0" fontId="10" fillId="0" borderId="0" xfId="0" applyFont="1" applyAlignment="1">
      <alignment/>
    </xf>
    <xf numFmtId="0" fontId="12" fillId="0" borderId="0" xfId="0" applyFont="1" applyAlignment="1">
      <alignment horizontal="right" vertical="justify"/>
    </xf>
    <xf numFmtId="0" fontId="6" fillId="0" borderId="0" xfId="0" applyFont="1" applyAlignment="1">
      <alignment horizontal="right"/>
    </xf>
    <xf numFmtId="0" fontId="3" fillId="0" borderId="0" xfId="0" applyFont="1" applyAlignment="1">
      <alignment/>
    </xf>
    <xf numFmtId="179" fontId="18" fillId="0" borderId="12" xfId="42" applyNumberFormat="1" applyFont="1" applyFill="1" applyBorder="1" applyAlignment="1">
      <alignment horizontal="center"/>
    </xf>
    <xf numFmtId="0" fontId="0" fillId="0" borderId="0" xfId="0" applyFont="1" applyAlignment="1">
      <alignment/>
    </xf>
    <xf numFmtId="0" fontId="11" fillId="0" borderId="0" xfId="0" applyFont="1" applyFill="1" applyAlignment="1">
      <alignment/>
    </xf>
    <xf numFmtId="0" fontId="13" fillId="0" borderId="0" xfId="0" applyFont="1" applyFill="1" applyAlignment="1" quotePrefix="1">
      <alignment horizontal="left"/>
    </xf>
    <xf numFmtId="171" fontId="7" fillId="0" borderId="0" xfId="0" applyNumberFormat="1" applyFont="1" applyFill="1" applyAlignment="1">
      <alignment/>
    </xf>
    <xf numFmtId="0" fontId="7" fillId="0" borderId="0" xfId="0" applyFont="1" applyFill="1" applyAlignment="1" quotePrefix="1">
      <alignment horizontal="left"/>
    </xf>
    <xf numFmtId="171" fontId="7" fillId="0" borderId="0" xfId="0" applyNumberFormat="1" applyFont="1" applyFill="1" applyAlignment="1" quotePrefix="1">
      <alignment horizontal="center"/>
    </xf>
    <xf numFmtId="0" fontId="12" fillId="0" borderId="0" xfId="0" applyFont="1" applyFill="1" applyAlignment="1">
      <alignment/>
    </xf>
    <xf numFmtId="0" fontId="7" fillId="0" borderId="0" xfId="0" applyFont="1" applyFill="1" applyAlignment="1">
      <alignment/>
    </xf>
    <xf numFmtId="0" fontId="0" fillId="0" borderId="0" xfId="0" applyFill="1" applyAlignment="1">
      <alignment/>
    </xf>
    <xf numFmtId="0" fontId="7" fillId="0" borderId="0" xfId="0" applyFont="1" applyFill="1" applyAlignment="1">
      <alignment horizontal="left"/>
    </xf>
    <xf numFmtId="0" fontId="12" fillId="0" borderId="0" xfId="0" applyFont="1" applyFill="1" applyAlignment="1">
      <alignment horizontal="justify" vertical="top" wrapText="1"/>
    </xf>
    <xf numFmtId="0" fontId="7" fillId="0" borderId="0" xfId="0" applyFont="1" applyFill="1" applyAlignment="1">
      <alignment horizontal="justify" vertical="top" wrapText="1"/>
    </xf>
    <xf numFmtId="179" fontId="7" fillId="0" borderId="0" xfId="0" applyNumberFormat="1" applyFont="1" applyFill="1" applyAlignment="1">
      <alignment/>
    </xf>
    <xf numFmtId="179" fontId="18" fillId="0" borderId="0" xfId="0" applyNumberFormat="1" applyFont="1" applyFill="1" applyAlignment="1">
      <alignment/>
    </xf>
    <xf numFmtId="171" fontId="0" fillId="0" borderId="0" xfId="0" applyNumberFormat="1" applyFont="1" applyAlignment="1">
      <alignment/>
    </xf>
    <xf numFmtId="171" fontId="12" fillId="0" borderId="0" xfId="0" applyNumberFormat="1" applyFont="1" applyFill="1" applyBorder="1" applyAlignment="1">
      <alignment/>
    </xf>
    <xf numFmtId="171" fontId="8" fillId="0" borderId="0" xfId="0" applyNumberFormat="1" applyFont="1" applyFill="1" applyAlignment="1">
      <alignment/>
    </xf>
    <xf numFmtId="171" fontId="0" fillId="0" borderId="0" xfId="0" applyNumberFormat="1" applyFill="1" applyAlignment="1">
      <alignment/>
    </xf>
    <xf numFmtId="0" fontId="15" fillId="0" borderId="14" xfId="0" applyFont="1" applyFill="1" applyBorder="1" applyAlignment="1" quotePrefix="1">
      <alignment horizontal="left"/>
    </xf>
    <xf numFmtId="0" fontId="0" fillId="0" borderId="14" xfId="0" applyFill="1" applyBorder="1" applyAlignment="1">
      <alignment horizontal="left" vertical="justify" wrapText="1" readingOrder="1"/>
    </xf>
    <xf numFmtId="0" fontId="17" fillId="0" borderId="0" xfId="0" applyFont="1" applyFill="1" applyAlignment="1">
      <alignment readingOrder="1"/>
    </xf>
    <xf numFmtId="171" fontId="12" fillId="0" borderId="0" xfId="0" applyNumberFormat="1" applyFont="1" applyFill="1" applyAlignment="1">
      <alignment/>
    </xf>
    <xf numFmtId="0" fontId="13" fillId="0" borderId="0" xfId="0" applyFont="1" applyFill="1" applyAlignment="1">
      <alignment/>
    </xf>
    <xf numFmtId="0" fontId="13" fillId="0" borderId="0" xfId="0" applyFont="1" applyFill="1" applyAlignment="1">
      <alignment horizontal="left"/>
    </xf>
    <xf numFmtId="0" fontId="8" fillId="0" borderId="0" xfId="0" applyFont="1" applyFill="1" applyAlignment="1">
      <alignment horizontal="left" vertical="justify" readingOrder="1"/>
    </xf>
    <xf numFmtId="0" fontId="8" fillId="0" borderId="0" xfId="0" applyFont="1" applyFill="1" applyAlignment="1">
      <alignment vertical="justify" readingOrder="1"/>
    </xf>
    <xf numFmtId="171" fontId="7" fillId="0" borderId="0" xfId="0" applyNumberFormat="1" applyFont="1" applyFill="1" applyBorder="1" applyAlignment="1">
      <alignment/>
    </xf>
    <xf numFmtId="171" fontId="8" fillId="0" borderId="0" xfId="0" applyNumberFormat="1" applyFont="1" applyFill="1" applyBorder="1" applyAlignment="1">
      <alignment/>
    </xf>
    <xf numFmtId="171" fontId="0" fillId="0" borderId="0" xfId="0" applyNumberFormat="1" applyFill="1" applyBorder="1" applyAlignment="1">
      <alignment/>
    </xf>
    <xf numFmtId="0" fontId="0" fillId="0" borderId="0" xfId="0" applyFill="1" applyBorder="1" applyAlignment="1">
      <alignment/>
    </xf>
    <xf numFmtId="171" fontId="10" fillId="0" borderId="15" xfId="0" applyNumberFormat="1" applyFont="1" applyFill="1" applyBorder="1" applyAlignment="1">
      <alignment horizontal="center"/>
    </xf>
    <xf numFmtId="171" fontId="10" fillId="0" borderId="14" xfId="0" applyNumberFormat="1" applyFont="1" applyFill="1" applyBorder="1" applyAlignment="1">
      <alignment horizontal="center"/>
    </xf>
    <xf numFmtId="171" fontId="10" fillId="0" borderId="16" xfId="0" applyNumberFormat="1" applyFont="1" applyFill="1" applyBorder="1" applyAlignment="1">
      <alignment horizontal="center"/>
    </xf>
    <xf numFmtId="171" fontId="10" fillId="0" borderId="17" xfId="0" applyNumberFormat="1" applyFont="1" applyFill="1" applyBorder="1" applyAlignment="1">
      <alignment horizontal="center"/>
    </xf>
    <xf numFmtId="171" fontId="10" fillId="0" borderId="18" xfId="0" applyNumberFormat="1" applyFont="1" applyFill="1" applyBorder="1" applyAlignment="1">
      <alignment horizontal="center"/>
    </xf>
    <xf numFmtId="171" fontId="9" fillId="0" borderId="0" xfId="0" applyNumberFormat="1" applyFont="1" applyFill="1" applyBorder="1" applyAlignment="1">
      <alignment horizontal="center"/>
    </xf>
    <xf numFmtId="171" fontId="10" fillId="0" borderId="19" xfId="0" applyNumberFormat="1" applyFont="1" applyFill="1" applyBorder="1" applyAlignment="1" quotePrefix="1">
      <alignment horizontal="center"/>
    </xf>
    <xf numFmtId="171" fontId="10" fillId="0" borderId="10" xfId="0" applyNumberFormat="1" applyFont="1" applyFill="1" applyBorder="1" applyAlignment="1" quotePrefix="1">
      <alignment horizontal="center"/>
    </xf>
    <xf numFmtId="171" fontId="10" fillId="0" borderId="19" xfId="0" applyNumberFormat="1" applyFont="1" applyFill="1" applyBorder="1" applyAlignment="1">
      <alignment horizontal="center"/>
    </xf>
    <xf numFmtId="0" fontId="10" fillId="0" borderId="16" xfId="0" applyFont="1" applyFill="1" applyBorder="1" applyAlignment="1" quotePrefix="1">
      <alignment horizontal="left"/>
    </xf>
    <xf numFmtId="179" fontId="7" fillId="0" borderId="16" xfId="0" applyNumberFormat="1" applyFont="1" applyFill="1" applyBorder="1" applyAlignment="1">
      <alignment/>
    </xf>
    <xf numFmtId="171" fontId="7" fillId="0" borderId="16" xfId="0" applyNumberFormat="1" applyFont="1" applyFill="1" applyBorder="1" applyAlignment="1">
      <alignment/>
    </xf>
    <xf numFmtId="179" fontId="7" fillId="0" borderId="15" xfId="0" applyNumberFormat="1" applyFont="1" applyFill="1" applyBorder="1" applyAlignment="1">
      <alignment/>
    </xf>
    <xf numFmtId="0" fontId="7" fillId="0" borderId="18" xfId="0" applyFont="1" applyFill="1" applyBorder="1" applyAlignment="1">
      <alignment horizontal="left"/>
    </xf>
    <xf numFmtId="179" fontId="7" fillId="0" borderId="18" xfId="0" applyNumberFormat="1" applyFont="1" applyFill="1" applyBorder="1" applyAlignment="1">
      <alignment/>
    </xf>
    <xf numFmtId="179" fontId="7" fillId="0" borderId="17" xfId="0" applyNumberFormat="1" applyFont="1" applyFill="1" applyBorder="1" applyAlignment="1">
      <alignment/>
    </xf>
    <xf numFmtId="179" fontId="7" fillId="0" borderId="20" xfId="0" applyNumberFormat="1" applyFont="1" applyFill="1" applyBorder="1" applyAlignment="1">
      <alignment/>
    </xf>
    <xf numFmtId="179" fontId="7" fillId="0" borderId="21" xfId="0" applyNumberFormat="1" applyFont="1" applyFill="1" applyBorder="1" applyAlignment="1">
      <alignment/>
    </xf>
    <xf numFmtId="179" fontId="8" fillId="0" borderId="0" xfId="0" applyNumberFormat="1" applyFont="1" applyFill="1" applyBorder="1" applyAlignment="1">
      <alignment/>
    </xf>
    <xf numFmtId="0" fontId="8" fillId="0" borderId="0" xfId="0" applyFont="1" applyFill="1" applyAlignment="1">
      <alignment wrapText="1"/>
    </xf>
    <xf numFmtId="0" fontId="8" fillId="0" borderId="0" xfId="0" applyFont="1" applyFill="1" applyBorder="1" applyAlignment="1">
      <alignment horizontal="justify" vertical="justify" readingOrder="1"/>
    </xf>
    <xf numFmtId="0" fontId="7" fillId="0" borderId="0" xfId="0" applyFont="1" applyFill="1" applyBorder="1" applyAlignment="1">
      <alignment/>
    </xf>
    <xf numFmtId="0" fontId="8" fillId="0" borderId="0" xfId="0" applyFont="1" applyFill="1" applyBorder="1" applyAlignment="1">
      <alignment horizontal="justify" vertical="top" readingOrder="1"/>
    </xf>
    <xf numFmtId="0" fontId="8" fillId="0" borderId="0" xfId="0" applyFont="1" applyFill="1" applyBorder="1" applyAlignment="1">
      <alignment/>
    </xf>
    <xf numFmtId="0" fontId="1" fillId="0" borderId="0" xfId="0" applyFont="1" applyFill="1" applyBorder="1" applyAlignment="1">
      <alignment/>
    </xf>
    <xf numFmtId="0" fontId="8" fillId="0" borderId="0" xfId="0" applyFont="1" applyFill="1" applyAlignment="1">
      <alignment/>
    </xf>
    <xf numFmtId="0" fontId="1" fillId="0" borderId="0" xfId="0" applyFont="1" applyFill="1" applyAlignment="1">
      <alignment/>
    </xf>
    <xf numFmtId="0" fontId="2" fillId="0" borderId="0" xfId="0" applyFont="1" applyFill="1" applyAlignment="1">
      <alignment/>
    </xf>
    <xf numFmtId="171" fontId="0" fillId="0" borderId="0" xfId="0" applyNumberFormat="1" applyFill="1" applyAlignment="1">
      <alignment horizontal="center"/>
    </xf>
    <xf numFmtId="171" fontId="0" fillId="0" borderId="0" xfId="0" applyNumberFormat="1" applyFill="1" applyAlignment="1" quotePrefix="1">
      <alignment horizontal="center"/>
    </xf>
    <xf numFmtId="179" fontId="0" fillId="0" borderId="0" xfId="0" applyNumberFormat="1" applyFill="1" applyAlignment="1">
      <alignment/>
    </xf>
    <xf numFmtId="179" fontId="0" fillId="0" borderId="22" xfId="0" applyNumberFormat="1" applyFill="1" applyBorder="1" applyAlignment="1">
      <alignment/>
    </xf>
    <xf numFmtId="171" fontId="2" fillId="0" borderId="0" xfId="0" applyNumberFormat="1" applyFont="1" applyFill="1" applyAlignment="1">
      <alignment/>
    </xf>
    <xf numFmtId="179" fontId="0" fillId="0" borderId="13" xfId="0" applyNumberFormat="1" applyFill="1" applyBorder="1" applyAlignment="1">
      <alignment/>
    </xf>
    <xf numFmtId="179" fontId="0" fillId="0" borderId="0" xfId="0" applyNumberFormat="1" applyFill="1" applyAlignment="1">
      <alignment horizontal="center"/>
    </xf>
    <xf numFmtId="0" fontId="3" fillId="0" borderId="0" xfId="0" applyFont="1" applyFill="1" applyAlignment="1">
      <alignment/>
    </xf>
    <xf numFmtId="179" fontId="0" fillId="0" borderId="12" xfId="0" applyNumberFormat="1" applyFill="1" applyBorder="1" applyAlignment="1">
      <alignment/>
    </xf>
    <xf numFmtId="171" fontId="0" fillId="0" borderId="11" xfId="0" applyNumberFormat="1" applyFill="1" applyBorder="1" applyAlignment="1">
      <alignment/>
    </xf>
    <xf numFmtId="0" fontId="15" fillId="0" borderId="0" xfId="0" applyFont="1" applyFill="1" applyBorder="1" applyAlignment="1">
      <alignment/>
    </xf>
    <xf numFmtId="171" fontId="7" fillId="0" borderId="0" xfId="0" applyNumberFormat="1" applyFont="1" applyFill="1" applyAlignment="1" quotePrefix="1">
      <alignment horizontal="right"/>
    </xf>
    <xf numFmtId="0" fontId="8" fillId="0" borderId="0" xfId="0" applyFont="1" applyFill="1" applyAlignment="1">
      <alignment horizontal="justify" vertical="justify" readingOrder="1"/>
    </xf>
    <xf numFmtId="0" fontId="8" fillId="0" borderId="0" xfId="0" applyFont="1" applyFill="1" applyAlignment="1">
      <alignment horizontal="justify" vertical="top" readingOrder="1"/>
    </xf>
    <xf numFmtId="0" fontId="0" fillId="0" borderId="0" xfId="0" applyFill="1" applyAlignment="1">
      <alignment horizontal="left"/>
    </xf>
    <xf numFmtId="0" fontId="15" fillId="0" borderId="0" xfId="0" applyFont="1" applyFill="1" applyBorder="1" applyAlignment="1" quotePrefix="1">
      <alignment/>
    </xf>
    <xf numFmtId="0" fontId="21" fillId="0" borderId="0" xfId="0" applyFont="1" applyFill="1" applyAlignment="1" quotePrefix="1">
      <alignment horizontal="left"/>
    </xf>
    <xf numFmtId="179" fontId="7" fillId="0" borderId="0" xfId="42" applyNumberFormat="1" applyFont="1" applyFill="1" applyAlignment="1">
      <alignment horizontal="right"/>
    </xf>
    <xf numFmtId="0" fontId="21" fillId="0" borderId="0" xfId="0" applyFont="1" applyFill="1" applyAlignment="1">
      <alignment/>
    </xf>
    <xf numFmtId="0" fontId="0" fillId="0" borderId="0" xfId="0" applyFont="1" applyAlignment="1">
      <alignment/>
    </xf>
    <xf numFmtId="0" fontId="16" fillId="0" borderId="0" xfId="0" applyFont="1" applyFill="1" applyAlignment="1">
      <alignment horizontal="justify" vertical="top"/>
    </xf>
    <xf numFmtId="0" fontId="16" fillId="0" borderId="0" xfId="0" applyFont="1" applyFill="1" applyAlignment="1">
      <alignment horizontal="justify" vertical="top" wrapText="1"/>
    </xf>
    <xf numFmtId="171" fontId="7" fillId="0" borderId="0" xfId="0" applyNumberFormat="1" applyFont="1" applyFill="1" applyAlignment="1">
      <alignment horizontal="center"/>
    </xf>
    <xf numFmtId="179" fontId="7" fillId="0" borderId="23" xfId="0" applyNumberFormat="1" applyFont="1" applyFill="1" applyBorder="1" applyAlignment="1">
      <alignment horizontal="right"/>
    </xf>
    <xf numFmtId="0" fontId="0" fillId="0" borderId="0" xfId="0" applyFont="1" applyFill="1" applyAlignment="1">
      <alignment/>
    </xf>
    <xf numFmtId="0" fontId="8" fillId="0" borderId="0" xfId="0" applyFont="1" applyFill="1" applyAlignment="1">
      <alignment/>
    </xf>
    <xf numFmtId="171" fontId="7" fillId="0" borderId="21"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9" xfId="0" applyFont="1" applyFill="1" applyBorder="1" applyAlignment="1" quotePrefix="1">
      <alignment horizontal="center" vertical="center" wrapText="1"/>
    </xf>
    <xf numFmtId="3" fontId="7" fillId="0" borderId="21" xfId="0" applyNumberFormat="1" applyFont="1" applyFill="1" applyBorder="1" applyAlignment="1">
      <alignment horizontal="center" vertical="center" wrapText="1"/>
    </xf>
    <xf numFmtId="0" fontId="12" fillId="0" borderId="0" xfId="0" applyFont="1" applyFill="1" applyAlignment="1" quotePrefix="1">
      <alignment horizontal="left"/>
    </xf>
    <xf numFmtId="171" fontId="7" fillId="0" borderId="0" xfId="0" applyNumberFormat="1" applyFont="1" applyFill="1" applyAlignment="1" quotePrefix="1">
      <alignment horizontal="left"/>
    </xf>
    <xf numFmtId="171" fontId="12" fillId="0" borderId="0" xfId="0" applyNumberFormat="1" applyFont="1" applyFill="1" applyAlignment="1" quotePrefix="1">
      <alignment horizontal="left"/>
    </xf>
    <xf numFmtId="179" fontId="12" fillId="0" borderId="0" xfId="0" applyNumberFormat="1" applyFont="1" applyFill="1" applyAlignment="1">
      <alignment/>
    </xf>
    <xf numFmtId="171" fontId="12" fillId="0" borderId="0" xfId="0" applyNumberFormat="1" applyFont="1" applyFill="1" applyAlignment="1" quotePrefix="1">
      <alignment horizontal="center"/>
    </xf>
    <xf numFmtId="0" fontId="11" fillId="0" borderId="0" xfId="0" applyFont="1" applyFill="1" applyAlignment="1" quotePrefix="1">
      <alignment horizontal="left"/>
    </xf>
    <xf numFmtId="171" fontId="0" fillId="0" borderId="0" xfId="0" applyNumberFormat="1" applyFont="1" applyFill="1" applyAlignment="1">
      <alignment/>
    </xf>
    <xf numFmtId="0" fontId="10" fillId="0" borderId="0" xfId="0" applyFont="1" applyFill="1" applyAlignment="1" quotePrefix="1">
      <alignment horizontal="left"/>
    </xf>
    <xf numFmtId="0" fontId="7" fillId="0" borderId="21" xfId="0" applyFont="1" applyFill="1" applyBorder="1" applyAlignment="1">
      <alignment horizontal="center" vertical="center"/>
    </xf>
    <xf numFmtId="171" fontId="0" fillId="0" borderId="0" xfId="0" applyNumberFormat="1" applyFont="1" applyFill="1" applyAlignment="1" quotePrefix="1">
      <alignment horizontal="left"/>
    </xf>
    <xf numFmtId="171" fontId="0" fillId="0" borderId="0" xfId="0" applyNumberFormat="1" applyFont="1" applyFill="1" applyAlignment="1" quotePrefix="1">
      <alignment horizontal="center"/>
    </xf>
    <xf numFmtId="179" fontId="0" fillId="0" borderId="0" xfId="0" applyNumberFormat="1" applyFont="1" applyFill="1" applyAlignment="1">
      <alignment/>
    </xf>
    <xf numFmtId="179" fontId="0" fillId="0" borderId="0" xfId="0" applyNumberFormat="1" applyFont="1" applyFill="1" applyBorder="1" applyAlignment="1">
      <alignment/>
    </xf>
    <xf numFmtId="171" fontId="0" fillId="0" borderId="0" xfId="0" applyNumberFormat="1" applyFont="1" applyFill="1" applyBorder="1" applyAlignment="1">
      <alignment/>
    </xf>
    <xf numFmtId="179" fontId="18" fillId="0" borderId="0" xfId="42" applyNumberFormat="1" applyFont="1" applyFill="1" applyBorder="1" applyAlignment="1">
      <alignment/>
    </xf>
    <xf numFmtId="0" fontId="7" fillId="0" borderId="21" xfId="0" applyFont="1" applyFill="1" applyBorder="1" applyAlignment="1">
      <alignment horizontal="center" vertical="center" wrapText="1"/>
    </xf>
    <xf numFmtId="179" fontId="7" fillId="0" borderId="0" xfId="0" applyNumberFormat="1" applyFont="1" applyFill="1" applyBorder="1" applyAlignment="1">
      <alignment/>
    </xf>
    <xf numFmtId="171" fontId="7" fillId="0" borderId="17" xfId="0" applyNumberFormat="1" applyFont="1" applyFill="1" applyBorder="1" applyAlignment="1">
      <alignment/>
    </xf>
    <xf numFmtId="171" fontId="7" fillId="0" borderId="20" xfId="42" applyFont="1" applyFill="1" applyBorder="1" applyAlignment="1">
      <alignment/>
    </xf>
    <xf numFmtId="179" fontId="18" fillId="0" borderId="0" xfId="0" applyNumberFormat="1" applyFont="1" applyAlignment="1">
      <alignment/>
    </xf>
    <xf numFmtId="179" fontId="7" fillId="0" borderId="0" xfId="42" applyNumberFormat="1" applyFont="1" applyAlignment="1">
      <alignment/>
    </xf>
    <xf numFmtId="179" fontId="0" fillId="0" borderId="0" xfId="0" applyNumberFormat="1" applyFill="1" applyBorder="1" applyAlignment="1">
      <alignment/>
    </xf>
    <xf numFmtId="179" fontId="7" fillId="0" borderId="13" xfId="0" applyNumberFormat="1" applyFont="1" applyFill="1" applyBorder="1" applyAlignment="1">
      <alignment/>
    </xf>
    <xf numFmtId="179" fontId="7" fillId="0" borderId="22" xfId="0" applyNumberFormat="1" applyFont="1" applyFill="1" applyBorder="1" applyAlignment="1">
      <alignment/>
    </xf>
    <xf numFmtId="171" fontId="0" fillId="0" borderId="0" xfId="42" applyFont="1" applyFill="1" applyAlignment="1">
      <alignment/>
    </xf>
    <xf numFmtId="0" fontId="7" fillId="0" borderId="0" xfId="0" applyFont="1" applyFill="1" applyAlignment="1" quotePrefix="1">
      <alignment horizontal="right"/>
    </xf>
    <xf numFmtId="0" fontId="7" fillId="0" borderId="0" xfId="0" applyFont="1" applyBorder="1" applyAlignment="1">
      <alignment/>
    </xf>
    <xf numFmtId="0" fontId="8" fillId="0" borderId="0" xfId="0" applyFont="1" applyBorder="1" applyAlignment="1">
      <alignment/>
    </xf>
    <xf numFmtId="171" fontId="7" fillId="0" borderId="0" xfId="0" applyNumberFormat="1" applyFont="1" applyBorder="1" applyAlignment="1">
      <alignment horizontal="center"/>
    </xf>
    <xf numFmtId="0" fontId="0" fillId="0" borderId="0" xfId="0" applyFont="1" applyBorder="1" applyAlignment="1">
      <alignment/>
    </xf>
    <xf numFmtId="171" fontId="7" fillId="0" borderId="0" xfId="0" applyNumberFormat="1" applyFont="1" applyBorder="1" applyAlignment="1" quotePrefix="1">
      <alignment horizontal="center"/>
    </xf>
    <xf numFmtId="179" fontId="7" fillId="0" borderId="0" xfId="0" applyNumberFormat="1" applyFont="1" applyBorder="1" applyAlignment="1">
      <alignment/>
    </xf>
    <xf numFmtId="0" fontId="3" fillId="0" borderId="0" xfId="0" applyFont="1" applyBorder="1" applyAlignment="1">
      <alignment/>
    </xf>
    <xf numFmtId="179" fontId="3" fillId="0" borderId="0" xfId="0" applyNumberFormat="1" applyFont="1" applyBorder="1" applyAlignment="1">
      <alignment/>
    </xf>
    <xf numFmtId="179" fontId="0" fillId="0" borderId="0" xfId="0" applyNumberFormat="1" applyFont="1" applyBorder="1" applyAlignment="1">
      <alignment/>
    </xf>
    <xf numFmtId="0" fontId="7" fillId="0" borderId="0" xfId="0" applyFont="1" applyBorder="1" applyAlignment="1" quotePrefix="1">
      <alignment horizontal="left"/>
    </xf>
    <xf numFmtId="9" fontId="7" fillId="0" borderId="0" xfId="59" applyFont="1" applyFill="1" applyBorder="1" applyAlignment="1">
      <alignment horizontal="right"/>
    </xf>
    <xf numFmtId="9" fontId="8" fillId="0" borderId="0" xfId="59" applyFont="1" applyFill="1" applyAlignment="1">
      <alignment horizontal="right"/>
    </xf>
    <xf numFmtId="10" fontId="8" fillId="0" borderId="0" xfId="59" applyNumberFormat="1" applyFont="1" applyFill="1" applyAlignment="1">
      <alignment horizontal="right"/>
    </xf>
    <xf numFmtId="0" fontId="7" fillId="0" borderId="0" xfId="0" applyFont="1" applyFill="1" applyAlignment="1" quotePrefix="1">
      <alignment horizontal="left" wrapText="1"/>
    </xf>
    <xf numFmtId="0" fontId="8" fillId="0" borderId="0" xfId="0" applyFont="1" applyFill="1" applyAlignment="1">
      <alignment wrapText="1"/>
    </xf>
    <xf numFmtId="0" fontId="7" fillId="0" borderId="0" xfId="0" applyFont="1" applyFill="1" applyAlignment="1" quotePrefix="1">
      <alignment horizontal="left" wrapText="1" readingOrder="1"/>
    </xf>
    <xf numFmtId="0" fontId="7" fillId="0" borderId="0" xfId="0" applyFont="1" applyFill="1" applyAlignment="1" quotePrefix="1">
      <alignment horizontal="justify" wrapText="1"/>
    </xf>
    <xf numFmtId="0" fontId="7" fillId="0" borderId="0" xfId="0" applyFont="1" applyFill="1" applyAlignment="1">
      <alignment horizontal="justify" wrapText="1"/>
    </xf>
    <xf numFmtId="0" fontId="0" fillId="0" borderId="0" xfId="0" applyFill="1" applyAlignment="1">
      <alignment horizontal="justify" wrapText="1"/>
    </xf>
    <xf numFmtId="0" fontId="13" fillId="0" borderId="0" xfId="0" applyFont="1" applyFill="1" applyAlignment="1">
      <alignment horizontal="left"/>
    </xf>
    <xf numFmtId="0" fontId="7" fillId="0" borderId="0" xfId="0" applyFont="1" applyFill="1" applyAlignment="1" quotePrefix="1">
      <alignment horizontal="left" wrapText="1" shrinkToFit="1"/>
    </xf>
    <xf numFmtId="0" fontId="0" fillId="0" borderId="0" xfId="0" applyFill="1" applyAlignment="1">
      <alignment wrapText="1" shrinkToFit="1"/>
    </xf>
    <xf numFmtId="0" fontId="7" fillId="0" borderId="0" xfId="0" applyFont="1" applyFill="1" applyAlignment="1">
      <alignment horizontal="left"/>
    </xf>
    <xf numFmtId="0" fontId="7" fillId="0" borderId="0" xfId="0" applyFont="1" applyFill="1" applyAlignment="1" quotePrefix="1">
      <alignment horizontal="justify" wrapText="1" readingOrder="1"/>
    </xf>
    <xf numFmtId="0" fontId="0" fillId="0" borderId="0" xfId="0" applyFill="1" applyAlignment="1">
      <alignment horizontal="justify" wrapText="1" readingOrder="1"/>
    </xf>
    <xf numFmtId="0" fontId="13" fillId="0" borderId="0" xfId="0" applyFont="1" applyFill="1" applyAlignment="1" quotePrefix="1">
      <alignment horizontal="left"/>
    </xf>
    <xf numFmtId="0" fontId="18" fillId="0" borderId="0" xfId="0" applyFont="1" applyFill="1" applyBorder="1" applyAlignment="1">
      <alignment horizontal="left" vertical="justify" wrapText="1" readingOrder="1"/>
    </xf>
    <xf numFmtId="0" fontId="20" fillId="0" borderId="0" xfId="0" applyFont="1" applyFill="1" applyBorder="1" applyAlignment="1">
      <alignment horizontal="justify" vertical="justify" wrapText="1" readingOrder="1"/>
    </xf>
    <xf numFmtId="0" fontId="7" fillId="0" borderId="0" xfId="0" applyFont="1" applyFill="1" applyAlignment="1">
      <alignment wrapText="1"/>
    </xf>
    <xf numFmtId="0" fontId="0" fillId="0" borderId="0" xfId="0" applyFill="1" applyAlignment="1">
      <alignment wrapText="1"/>
    </xf>
    <xf numFmtId="0" fontId="14" fillId="0" borderId="13" xfId="0" applyFont="1" applyFill="1" applyBorder="1" applyAlignment="1" quotePrefix="1">
      <alignment horizontal="left" wrapText="1"/>
    </xf>
    <xf numFmtId="0" fontId="0" fillId="0" borderId="13" xfId="0" applyFill="1" applyBorder="1" applyAlignment="1">
      <alignment wrapText="1"/>
    </xf>
    <xf numFmtId="0" fontId="15" fillId="0" borderId="0" xfId="0" applyFont="1" applyFill="1" applyBorder="1" applyAlignment="1" quotePrefix="1">
      <alignment horizontal="left"/>
    </xf>
    <xf numFmtId="0" fontId="15" fillId="0" borderId="0" xfId="0" applyFont="1" applyFill="1" applyBorder="1" applyAlignment="1">
      <alignment horizontal="left"/>
    </xf>
    <xf numFmtId="0" fontId="13" fillId="0" borderId="0" xfId="0" applyFont="1" applyFill="1" applyAlignment="1">
      <alignment horizontal="left" wrapText="1"/>
    </xf>
    <xf numFmtId="0" fontId="8" fillId="0" borderId="0" xfId="0" applyFont="1" applyFill="1" applyAlignment="1">
      <alignment horizontal="justify" wrapText="1"/>
    </xf>
    <xf numFmtId="0" fontId="18" fillId="0" borderId="0" xfId="0" applyFont="1" applyFill="1" applyAlignment="1" quotePrefix="1">
      <alignment horizontal="justify" wrapText="1"/>
    </xf>
    <xf numFmtId="0" fontId="19" fillId="0" borderId="0" xfId="0" applyFont="1" applyFill="1" applyAlignment="1">
      <alignment horizontal="justify" wrapText="1"/>
    </xf>
    <xf numFmtId="0" fontId="18" fillId="0" borderId="0" xfId="0" applyFont="1" applyFill="1" applyAlignment="1">
      <alignment horizontal="left" wrapText="1" readingOrder="1"/>
    </xf>
    <xf numFmtId="0" fontId="20" fillId="0" borderId="0" xfId="0" applyFont="1" applyFill="1" applyAlignment="1">
      <alignment horizontal="justify" wrapText="1" readingOrder="1"/>
    </xf>
    <xf numFmtId="0" fontId="0" fillId="0" borderId="0" xfId="0" applyFont="1" applyFill="1" applyAlignment="1">
      <alignment horizontal="justify" wrapText="1"/>
    </xf>
    <xf numFmtId="0" fontId="0" fillId="0" borderId="0" xfId="0" applyFont="1" applyFill="1" applyAlignment="1">
      <alignment wrapText="1"/>
    </xf>
    <xf numFmtId="0" fontId="15" fillId="0" borderId="14" xfId="0" applyFont="1" applyFill="1" applyBorder="1" applyAlignment="1" quotePrefix="1">
      <alignment horizontal="left"/>
    </xf>
    <xf numFmtId="0" fontId="7" fillId="0" borderId="0" xfId="0" applyFont="1" applyAlignment="1" quotePrefix="1">
      <alignment horizontal="left" wrapText="1"/>
    </xf>
    <xf numFmtId="0" fontId="8" fillId="0" borderId="0" xfId="0" applyFont="1" applyAlignment="1">
      <alignment horizontal="justify" wrapText="1"/>
    </xf>
    <xf numFmtId="0" fontId="7" fillId="0" borderId="0" xfId="0" applyFont="1" applyAlignment="1">
      <alignment horizontal="left"/>
    </xf>
    <xf numFmtId="0" fontId="14" fillId="0" borderId="13" xfId="0" applyFont="1" applyBorder="1" applyAlignment="1" quotePrefix="1">
      <alignment horizontal="left"/>
    </xf>
    <xf numFmtId="0" fontId="13" fillId="0" borderId="0" xfId="0" applyFont="1" applyAlignment="1">
      <alignment horizontal="left"/>
    </xf>
    <xf numFmtId="0" fontId="15" fillId="0" borderId="0" xfId="0" applyFont="1" applyBorder="1" applyAlignment="1" quotePrefix="1">
      <alignment horizontal="left"/>
    </xf>
    <xf numFmtId="0" fontId="13" fillId="0" borderId="0" xfId="0" applyFont="1" applyFill="1" applyAlignment="1" quotePrefix="1">
      <alignment horizontal="left" wrapText="1"/>
    </xf>
    <xf numFmtId="0" fontId="13" fillId="0" borderId="0" xfId="0" applyFont="1" applyAlignment="1" quotePrefix="1">
      <alignment horizontal="left" wrapText="1"/>
    </xf>
    <xf numFmtId="0" fontId="15" fillId="0" borderId="14" xfId="0" applyFont="1" applyBorder="1" applyAlignment="1" quotePrefix="1">
      <alignment horizontal="left"/>
    </xf>
    <xf numFmtId="0" fontId="7" fillId="0" borderId="0" xfId="0" applyFont="1" applyFill="1" applyAlignment="1" quotePrefix="1">
      <alignment horizontal="left" vertical="center" wrapText="1"/>
    </xf>
    <xf numFmtId="0" fontId="8" fillId="0" borderId="0" xfId="0" applyFont="1" applyFill="1" applyAlignment="1">
      <alignment horizontal="justify" vertical="center" wrapText="1"/>
    </xf>
    <xf numFmtId="0" fontId="7" fillId="0" borderId="0" xfId="0" applyFont="1" applyAlignment="1" quotePrefix="1">
      <alignment horizontal="justify" wrapText="1"/>
    </xf>
    <xf numFmtId="0" fontId="7" fillId="0" borderId="0" xfId="0" applyFont="1" applyAlignment="1">
      <alignment horizontal="justify" wrapText="1"/>
    </xf>
    <xf numFmtId="0" fontId="0" fillId="0" borderId="13" xfId="0" applyFont="1" applyFill="1" applyBorder="1" applyAlignment="1">
      <alignment wrapText="1"/>
    </xf>
    <xf numFmtId="0" fontId="15" fillId="0" borderId="0" xfId="0" applyFont="1" applyFill="1" applyBorder="1" applyAlignment="1" quotePrefix="1">
      <alignment horizontal="left" wrapText="1"/>
    </xf>
    <xf numFmtId="0" fontId="0" fillId="0" borderId="0" xfId="0" applyFont="1" applyFill="1" applyAlignment="1">
      <alignment wrapText="1"/>
    </xf>
    <xf numFmtId="0" fontId="15" fillId="0" borderId="0" xfId="0" applyFont="1" applyFill="1" applyBorder="1" applyAlignment="1">
      <alignment horizontal="left" wrapText="1"/>
    </xf>
    <xf numFmtId="0" fontId="7" fillId="0" borderId="0" xfId="0" applyFont="1" applyFill="1" applyAlignment="1">
      <alignment horizontal="justify" wrapText="1" readingOrder="1"/>
    </xf>
    <xf numFmtId="0" fontId="0" fillId="0" borderId="0" xfId="0" applyFont="1" applyFill="1" applyAlignment="1">
      <alignment horizontal="justify" wrapText="1" readingOrder="1"/>
    </xf>
    <xf numFmtId="171" fontId="7" fillId="0" borderId="0" xfId="0" applyNumberFormat="1" applyFont="1" applyFill="1" applyAlignment="1" quotePrefix="1">
      <alignment horizontal="center"/>
    </xf>
    <xf numFmtId="0" fontId="15" fillId="0" borderId="0" xfId="0" applyFont="1" applyBorder="1" applyAlignment="1">
      <alignment horizontal="left"/>
    </xf>
    <xf numFmtId="0" fontId="8" fillId="0" borderId="0" xfId="0" applyFont="1" applyAlignment="1">
      <alignment wrapText="1"/>
    </xf>
    <xf numFmtId="0" fontId="0" fillId="0" borderId="0" xfId="0" applyAlignment="1">
      <alignment wrapText="1"/>
    </xf>
    <xf numFmtId="0" fontId="7" fillId="0" borderId="0" xfId="0" applyFont="1" applyAlignment="1" quotePrefix="1">
      <alignment horizontal="left" wrapText="1" readingOrder="1"/>
    </xf>
    <xf numFmtId="0" fontId="0" fillId="0" borderId="0" xfId="0"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47625</xdr:rowOff>
    </xdr:from>
    <xdr:to>
      <xdr:col>1</xdr:col>
      <xdr:colOff>438150</xdr:colOff>
      <xdr:row>0</xdr:row>
      <xdr:rowOff>523875</xdr:rowOff>
    </xdr:to>
    <xdr:pic>
      <xdr:nvPicPr>
        <xdr:cNvPr id="1" name="Picture 1" descr="Choo%20Bee"/>
        <xdr:cNvPicPr preferRelativeResize="1">
          <a:picLocks noChangeAspect="1"/>
        </xdr:cNvPicPr>
      </xdr:nvPicPr>
      <xdr:blipFill>
        <a:blip r:embed="rId1"/>
        <a:stretch>
          <a:fillRect/>
        </a:stretch>
      </xdr:blipFill>
      <xdr:spPr>
        <a:xfrm>
          <a:off x="114300" y="47625"/>
          <a:ext cx="561975" cy="476250"/>
        </a:xfrm>
        <a:prstGeom prst="rect">
          <a:avLst/>
        </a:prstGeom>
        <a:noFill/>
        <a:ln w="9525" cmpd="sng">
          <a:noFill/>
        </a:ln>
      </xdr:spPr>
    </xdr:pic>
    <xdr:clientData/>
  </xdr:twoCellAnchor>
  <xdr:twoCellAnchor>
    <xdr:from>
      <xdr:col>0</xdr:col>
      <xdr:colOff>123825</xdr:colOff>
      <xdr:row>0</xdr:row>
      <xdr:rowOff>57150</xdr:rowOff>
    </xdr:from>
    <xdr:to>
      <xdr:col>1</xdr:col>
      <xdr:colOff>314325</xdr:colOff>
      <xdr:row>0</xdr:row>
      <xdr:rowOff>523875</xdr:rowOff>
    </xdr:to>
    <xdr:pic>
      <xdr:nvPicPr>
        <xdr:cNvPr id="2" name="Picture 1" descr="Choo%20Bee"/>
        <xdr:cNvPicPr preferRelativeResize="1">
          <a:picLocks noChangeAspect="1"/>
        </xdr:cNvPicPr>
      </xdr:nvPicPr>
      <xdr:blipFill>
        <a:blip r:embed="rId1"/>
        <a:stretch>
          <a:fillRect/>
        </a:stretch>
      </xdr:blipFill>
      <xdr:spPr>
        <a:xfrm>
          <a:off x="123825" y="57150"/>
          <a:ext cx="4286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57150</xdr:rowOff>
    </xdr:from>
    <xdr:to>
      <xdr:col>1</xdr:col>
      <xdr:colOff>314325</xdr:colOff>
      <xdr:row>0</xdr:row>
      <xdr:rowOff>523875</xdr:rowOff>
    </xdr:to>
    <xdr:pic>
      <xdr:nvPicPr>
        <xdr:cNvPr id="1" name="Picture 1" descr="Choo%20Bee"/>
        <xdr:cNvPicPr preferRelativeResize="1">
          <a:picLocks noChangeAspect="1"/>
        </xdr:cNvPicPr>
      </xdr:nvPicPr>
      <xdr:blipFill>
        <a:blip r:embed="rId1"/>
        <a:stretch>
          <a:fillRect/>
        </a:stretch>
      </xdr:blipFill>
      <xdr:spPr>
        <a:xfrm>
          <a:off x="123825" y="57150"/>
          <a:ext cx="5715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114300</xdr:rowOff>
    </xdr:from>
    <xdr:to>
      <xdr:col>1</xdr:col>
      <xdr:colOff>247650</xdr:colOff>
      <xdr:row>0</xdr:row>
      <xdr:rowOff>523875</xdr:rowOff>
    </xdr:to>
    <xdr:pic>
      <xdr:nvPicPr>
        <xdr:cNvPr id="1" name="Picture 1" descr="Choo%20Bee"/>
        <xdr:cNvPicPr preferRelativeResize="1">
          <a:picLocks noChangeAspect="1"/>
        </xdr:cNvPicPr>
      </xdr:nvPicPr>
      <xdr:blipFill>
        <a:blip r:embed="rId1"/>
        <a:stretch>
          <a:fillRect/>
        </a:stretch>
      </xdr:blipFill>
      <xdr:spPr>
        <a:xfrm>
          <a:off x="123825" y="114300"/>
          <a:ext cx="50482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47625</xdr:rowOff>
    </xdr:from>
    <xdr:to>
      <xdr:col>2</xdr:col>
      <xdr:colOff>228600</xdr:colOff>
      <xdr:row>0</xdr:row>
      <xdr:rowOff>523875</xdr:rowOff>
    </xdr:to>
    <xdr:pic>
      <xdr:nvPicPr>
        <xdr:cNvPr id="1" name="Picture 1" descr="Choo%20Bee"/>
        <xdr:cNvPicPr preferRelativeResize="1">
          <a:picLocks noChangeAspect="1"/>
        </xdr:cNvPicPr>
      </xdr:nvPicPr>
      <xdr:blipFill>
        <a:blip r:embed="rId1"/>
        <a:stretch>
          <a:fillRect/>
        </a:stretch>
      </xdr:blipFill>
      <xdr:spPr>
        <a:xfrm>
          <a:off x="133350" y="47625"/>
          <a:ext cx="5715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2</xdr:col>
      <xdr:colOff>161925</xdr:colOff>
      <xdr:row>0</xdr:row>
      <xdr:rowOff>523875</xdr:rowOff>
    </xdr:to>
    <xdr:pic>
      <xdr:nvPicPr>
        <xdr:cNvPr id="1" name="Picture 1" descr="Choo%20Bee"/>
        <xdr:cNvPicPr preferRelativeResize="1">
          <a:picLocks noChangeAspect="1"/>
        </xdr:cNvPicPr>
      </xdr:nvPicPr>
      <xdr:blipFill>
        <a:blip r:embed="rId1"/>
        <a:stretch>
          <a:fillRect/>
        </a:stretch>
      </xdr:blipFill>
      <xdr:spPr>
        <a:xfrm>
          <a:off x="123825" y="47625"/>
          <a:ext cx="56197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2</xdr:col>
      <xdr:colOff>200025</xdr:colOff>
      <xdr:row>0</xdr:row>
      <xdr:rowOff>523875</xdr:rowOff>
    </xdr:to>
    <xdr:pic>
      <xdr:nvPicPr>
        <xdr:cNvPr id="1" name="Picture 1" descr="Choo%20Bee"/>
        <xdr:cNvPicPr preferRelativeResize="1">
          <a:picLocks noChangeAspect="1"/>
        </xdr:cNvPicPr>
      </xdr:nvPicPr>
      <xdr:blipFill>
        <a:blip r:embed="rId1"/>
        <a:stretch>
          <a:fillRect/>
        </a:stretch>
      </xdr:blipFill>
      <xdr:spPr>
        <a:xfrm>
          <a:off x="152400" y="47625"/>
          <a:ext cx="5619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224"/>
  <sheetViews>
    <sheetView zoomScalePageLayoutView="0" workbookViewId="0" topLeftCell="A1">
      <selection activeCell="B5" sqref="B5:F5"/>
    </sheetView>
  </sheetViews>
  <sheetFormatPr defaultColWidth="9.140625" defaultRowHeight="12.75"/>
  <cols>
    <col min="1" max="1" width="3.57421875" style="45" customWidth="1"/>
    <col min="2" max="2" width="31.421875" style="45" customWidth="1"/>
    <col min="3" max="3" width="17.8515625" style="54" customWidth="1"/>
    <col min="4" max="4" width="14.140625" style="54" customWidth="1"/>
    <col min="5" max="5" width="18.8515625" style="54" customWidth="1"/>
    <col min="6" max="6" width="19.57421875" style="54" customWidth="1"/>
    <col min="7" max="7" width="5.421875" style="54" customWidth="1"/>
    <col min="8" max="8" width="16.140625" style="54" bestFit="1" customWidth="1"/>
    <col min="9" max="14" width="9.140625" style="54" customWidth="1"/>
    <col min="15" max="16384" width="9.140625" style="45" customWidth="1"/>
  </cols>
  <sheetData>
    <row r="1" spans="1:13" ht="44.25" customHeight="1">
      <c r="A1" s="181" t="s">
        <v>108</v>
      </c>
      <c r="B1" s="181"/>
      <c r="C1" s="181"/>
      <c r="D1" s="181"/>
      <c r="E1" s="181"/>
      <c r="F1" s="182"/>
      <c r="G1" s="52"/>
      <c r="H1" s="53"/>
      <c r="I1" s="53"/>
      <c r="J1" s="53"/>
      <c r="K1" s="53"/>
      <c r="L1" s="53"/>
      <c r="M1" s="53"/>
    </row>
    <row r="2" spans="1:13" ht="24.75" customHeight="1">
      <c r="A2" s="55" t="s">
        <v>153</v>
      </c>
      <c r="B2" s="55"/>
      <c r="C2" s="55"/>
      <c r="D2" s="55"/>
      <c r="E2" s="55"/>
      <c r="F2" s="56"/>
      <c r="G2" s="57"/>
      <c r="H2" s="53"/>
      <c r="I2" s="53"/>
      <c r="J2" s="53"/>
      <c r="K2" s="53"/>
      <c r="L2" s="53"/>
      <c r="M2" s="53"/>
    </row>
    <row r="3" spans="1:13" ht="17.25" customHeight="1">
      <c r="A3" s="183" t="s">
        <v>154</v>
      </c>
      <c r="B3" s="184"/>
      <c r="C3" s="184"/>
      <c r="D3" s="184"/>
      <c r="E3" s="184"/>
      <c r="F3" s="184"/>
      <c r="G3" s="57"/>
      <c r="H3" s="53"/>
      <c r="I3" s="53"/>
      <c r="J3" s="53"/>
      <c r="K3" s="53"/>
      <c r="L3" s="53"/>
      <c r="M3" s="53"/>
    </row>
    <row r="4" spans="1:13" ht="26.25" customHeight="1">
      <c r="A4" s="176" t="s">
        <v>98</v>
      </c>
      <c r="B4" s="176"/>
      <c r="C4" s="176"/>
      <c r="D4" s="176"/>
      <c r="E4" s="176"/>
      <c r="F4" s="176"/>
      <c r="G4" s="58"/>
      <c r="H4" s="53"/>
      <c r="I4" s="53"/>
      <c r="J4" s="53"/>
      <c r="K4" s="53"/>
      <c r="L4" s="53"/>
      <c r="M4" s="53"/>
    </row>
    <row r="5" spans="1:13" ht="25.5" customHeight="1">
      <c r="A5" s="59" t="s">
        <v>0</v>
      </c>
      <c r="B5" s="170" t="s">
        <v>1</v>
      </c>
      <c r="C5" s="170"/>
      <c r="D5" s="170"/>
      <c r="E5" s="170"/>
      <c r="F5" s="170"/>
      <c r="G5" s="40"/>
      <c r="H5" s="53"/>
      <c r="I5" s="53"/>
      <c r="J5" s="53"/>
      <c r="K5" s="53"/>
      <c r="L5" s="53"/>
      <c r="M5" s="53"/>
    </row>
    <row r="6" spans="1:13" ht="128.25" customHeight="1">
      <c r="A6" s="44"/>
      <c r="B6" s="167" t="s">
        <v>148</v>
      </c>
      <c r="C6" s="169"/>
      <c r="D6" s="169"/>
      <c r="E6" s="169"/>
      <c r="F6" s="169"/>
      <c r="G6" s="61"/>
      <c r="H6" s="53"/>
      <c r="I6" s="53"/>
      <c r="J6" s="53"/>
      <c r="K6" s="53"/>
      <c r="L6" s="53"/>
      <c r="M6" s="53"/>
    </row>
    <row r="7" spans="1:13" ht="23.25" customHeight="1">
      <c r="A7" s="44"/>
      <c r="B7" s="168" t="s">
        <v>141</v>
      </c>
      <c r="C7" s="169"/>
      <c r="D7" s="169"/>
      <c r="E7" s="169"/>
      <c r="F7" s="169"/>
      <c r="G7" s="61"/>
      <c r="H7" s="53"/>
      <c r="I7" s="53"/>
      <c r="J7" s="53"/>
      <c r="K7" s="53"/>
      <c r="L7" s="53"/>
      <c r="M7" s="53"/>
    </row>
    <row r="8" spans="1:13" ht="23.25" customHeight="1">
      <c r="A8" s="44"/>
      <c r="B8" s="168" t="s">
        <v>142</v>
      </c>
      <c r="C8" s="169"/>
      <c r="D8" s="169"/>
      <c r="E8" s="169"/>
      <c r="F8" s="169"/>
      <c r="G8" s="61"/>
      <c r="H8" s="53"/>
      <c r="I8" s="53"/>
      <c r="J8" s="53"/>
      <c r="K8" s="53"/>
      <c r="L8" s="53"/>
      <c r="M8" s="53"/>
    </row>
    <row r="9" spans="1:13" ht="23.25" customHeight="1">
      <c r="A9" s="44"/>
      <c r="B9" s="168" t="s">
        <v>143</v>
      </c>
      <c r="C9" s="169"/>
      <c r="D9" s="169"/>
      <c r="E9" s="169"/>
      <c r="F9" s="169"/>
      <c r="G9" s="61"/>
      <c r="H9" s="53"/>
      <c r="I9" s="53"/>
      <c r="J9" s="53"/>
      <c r="K9" s="53"/>
      <c r="L9" s="53"/>
      <c r="M9" s="53"/>
    </row>
    <row r="10" spans="1:13" ht="23.25" customHeight="1">
      <c r="A10" s="44"/>
      <c r="B10" s="168" t="s">
        <v>144</v>
      </c>
      <c r="C10" s="169"/>
      <c r="D10" s="169"/>
      <c r="E10" s="169"/>
      <c r="F10" s="169"/>
      <c r="G10" s="61"/>
      <c r="H10" s="53"/>
      <c r="I10" s="53"/>
      <c r="J10" s="53"/>
      <c r="K10" s="53"/>
      <c r="L10" s="53"/>
      <c r="M10" s="53"/>
    </row>
    <row r="11" spans="1:13" ht="23.25" customHeight="1">
      <c r="A11" s="44"/>
      <c r="B11" s="168" t="s">
        <v>145</v>
      </c>
      <c r="C11" s="169"/>
      <c r="D11" s="169"/>
      <c r="E11" s="169"/>
      <c r="F11" s="169"/>
      <c r="G11" s="61"/>
      <c r="H11" s="53"/>
      <c r="I11" s="53"/>
      <c r="J11" s="53"/>
      <c r="K11" s="53"/>
      <c r="L11" s="53"/>
      <c r="M11" s="53"/>
    </row>
    <row r="12" spans="1:13" ht="27" customHeight="1">
      <c r="A12" s="44"/>
      <c r="B12" s="168" t="s">
        <v>146</v>
      </c>
      <c r="C12" s="169"/>
      <c r="D12" s="169"/>
      <c r="E12" s="169"/>
      <c r="F12" s="169"/>
      <c r="G12" s="61"/>
      <c r="H12" s="53"/>
      <c r="I12" s="53"/>
      <c r="J12" s="53"/>
      <c r="K12" s="53"/>
      <c r="L12" s="53"/>
      <c r="M12" s="53"/>
    </row>
    <row r="13" spans="1:13" ht="25.5" customHeight="1">
      <c r="A13" s="59" t="s">
        <v>2</v>
      </c>
      <c r="B13" s="60" t="s">
        <v>120</v>
      </c>
      <c r="C13" s="60"/>
      <c r="D13" s="60"/>
      <c r="E13" s="60"/>
      <c r="F13" s="60"/>
      <c r="G13" s="40"/>
      <c r="H13" s="53"/>
      <c r="I13" s="53"/>
      <c r="J13" s="53"/>
      <c r="K13" s="53"/>
      <c r="L13" s="53"/>
      <c r="M13" s="53"/>
    </row>
    <row r="14" spans="1:13" ht="20.25" customHeight="1">
      <c r="A14" s="44"/>
      <c r="B14" s="179" t="s">
        <v>3</v>
      </c>
      <c r="C14" s="180"/>
      <c r="D14" s="180"/>
      <c r="E14" s="180"/>
      <c r="F14" s="180"/>
      <c r="G14" s="40"/>
      <c r="H14" s="53"/>
      <c r="I14" s="53"/>
      <c r="J14" s="53"/>
      <c r="K14" s="53"/>
      <c r="L14" s="53"/>
      <c r="M14" s="53"/>
    </row>
    <row r="15" spans="1:13" ht="27.75" customHeight="1">
      <c r="A15" s="59" t="s">
        <v>4</v>
      </c>
      <c r="B15" s="170" t="s">
        <v>5</v>
      </c>
      <c r="C15" s="170"/>
      <c r="D15" s="170"/>
      <c r="E15" s="170"/>
      <c r="F15" s="170"/>
      <c r="G15" s="40"/>
      <c r="H15" s="53"/>
      <c r="I15" s="53"/>
      <c r="J15" s="53"/>
      <c r="K15" s="53"/>
      <c r="L15" s="53"/>
      <c r="M15" s="53"/>
    </row>
    <row r="16" spans="1:13" ht="36" customHeight="1">
      <c r="A16" s="44"/>
      <c r="B16" s="174" t="s">
        <v>109</v>
      </c>
      <c r="C16" s="175"/>
      <c r="D16" s="175"/>
      <c r="E16" s="175"/>
      <c r="F16" s="175"/>
      <c r="G16" s="62"/>
      <c r="H16" s="53"/>
      <c r="I16" s="53"/>
      <c r="J16" s="53"/>
      <c r="K16" s="53"/>
      <c r="L16" s="53"/>
      <c r="M16" s="53"/>
    </row>
    <row r="17" spans="1:13" ht="24.75" customHeight="1">
      <c r="A17" s="59" t="s">
        <v>6</v>
      </c>
      <c r="B17" s="176" t="s">
        <v>91</v>
      </c>
      <c r="C17" s="176"/>
      <c r="D17" s="176"/>
      <c r="E17" s="176"/>
      <c r="F17" s="176"/>
      <c r="G17" s="40"/>
      <c r="H17" s="53"/>
      <c r="I17" s="53"/>
      <c r="J17" s="53"/>
      <c r="K17" s="53"/>
      <c r="L17" s="53"/>
      <c r="M17" s="53"/>
    </row>
    <row r="18" spans="1:13" ht="21.75" customHeight="1">
      <c r="A18" s="44"/>
      <c r="B18" s="171" t="s">
        <v>123</v>
      </c>
      <c r="C18" s="172"/>
      <c r="D18" s="172"/>
      <c r="E18" s="172"/>
      <c r="F18" s="172"/>
      <c r="G18" s="40"/>
      <c r="H18" s="53"/>
      <c r="I18" s="53"/>
      <c r="J18" s="53"/>
      <c r="K18" s="53"/>
      <c r="L18" s="53"/>
      <c r="M18" s="53"/>
    </row>
    <row r="19" spans="1:13" ht="28.5" customHeight="1">
      <c r="A19" s="59" t="s">
        <v>7</v>
      </c>
      <c r="B19" s="170" t="s">
        <v>8</v>
      </c>
      <c r="C19" s="170"/>
      <c r="D19" s="170"/>
      <c r="E19" s="170"/>
      <c r="F19" s="170"/>
      <c r="G19" s="62"/>
      <c r="H19" s="53"/>
      <c r="I19" s="53"/>
      <c r="J19" s="53"/>
      <c r="K19" s="53"/>
      <c r="L19" s="53"/>
      <c r="M19" s="53"/>
    </row>
    <row r="20" spans="1:14" s="66" customFormat="1" ht="35.25" customHeight="1">
      <c r="A20" s="44"/>
      <c r="B20" s="174" t="s">
        <v>102</v>
      </c>
      <c r="C20" s="175"/>
      <c r="D20" s="175"/>
      <c r="E20" s="175"/>
      <c r="F20" s="175"/>
      <c r="G20" s="63"/>
      <c r="H20" s="64"/>
      <c r="I20" s="64"/>
      <c r="J20" s="64"/>
      <c r="K20" s="64"/>
      <c r="L20" s="64"/>
      <c r="M20" s="64"/>
      <c r="N20" s="65"/>
    </row>
    <row r="21" spans="1:14" s="66" customFormat="1" ht="25.5" customHeight="1">
      <c r="A21" s="59" t="s">
        <v>9</v>
      </c>
      <c r="B21" s="170" t="s">
        <v>10</v>
      </c>
      <c r="C21" s="170"/>
      <c r="D21" s="170"/>
      <c r="E21" s="170"/>
      <c r="F21" s="170"/>
      <c r="G21" s="63"/>
      <c r="H21" s="64"/>
      <c r="I21" s="64"/>
      <c r="J21" s="64"/>
      <c r="K21" s="64"/>
      <c r="L21" s="64"/>
      <c r="M21" s="64"/>
      <c r="N21" s="65"/>
    </row>
    <row r="22" spans="1:14" s="66" customFormat="1" ht="15.75">
      <c r="A22" s="44"/>
      <c r="B22" s="173" t="s">
        <v>89</v>
      </c>
      <c r="C22" s="173"/>
      <c r="D22" s="173"/>
      <c r="E22" s="173"/>
      <c r="F22" s="173"/>
      <c r="G22" s="63"/>
      <c r="H22" s="64"/>
      <c r="I22" s="64"/>
      <c r="J22" s="64"/>
      <c r="K22" s="64"/>
      <c r="L22" s="64"/>
      <c r="M22" s="64"/>
      <c r="N22" s="65"/>
    </row>
    <row r="23" spans="1:14" s="66" customFormat="1" ht="15.75">
      <c r="A23" s="44"/>
      <c r="B23" s="44"/>
      <c r="C23" s="40"/>
      <c r="D23" s="40"/>
      <c r="E23" s="40"/>
      <c r="F23" s="40"/>
      <c r="G23" s="64"/>
      <c r="H23" s="64"/>
      <c r="I23" s="64"/>
      <c r="J23" s="64"/>
      <c r="K23" s="64"/>
      <c r="L23" s="64"/>
      <c r="M23" s="64"/>
      <c r="N23" s="65"/>
    </row>
    <row r="24" spans="1:14" s="66" customFormat="1" ht="15.75">
      <c r="A24" s="44"/>
      <c r="B24" s="44"/>
      <c r="C24" s="67"/>
      <c r="D24" s="68" t="s">
        <v>78</v>
      </c>
      <c r="E24" s="69" t="s">
        <v>80</v>
      </c>
      <c r="F24" s="67" t="s">
        <v>87</v>
      </c>
      <c r="G24" s="64"/>
      <c r="H24" s="64"/>
      <c r="I24" s="64"/>
      <c r="J24" s="64"/>
      <c r="K24" s="64"/>
      <c r="L24" s="64"/>
      <c r="M24" s="64"/>
      <c r="N24" s="65"/>
    </row>
    <row r="25" spans="1:14" s="66" customFormat="1" ht="15.75">
      <c r="A25" s="44"/>
      <c r="B25" s="44"/>
      <c r="C25" s="70" t="s">
        <v>76</v>
      </c>
      <c r="D25" s="71" t="s">
        <v>79</v>
      </c>
      <c r="E25" s="71" t="s">
        <v>81</v>
      </c>
      <c r="F25" s="70" t="s">
        <v>76</v>
      </c>
      <c r="G25" s="72"/>
      <c r="H25" s="64"/>
      <c r="I25" s="64"/>
      <c r="J25" s="64"/>
      <c r="K25" s="64"/>
      <c r="L25" s="64"/>
      <c r="M25" s="64"/>
      <c r="N25" s="65"/>
    </row>
    <row r="26" spans="1:14" s="66" customFormat="1" ht="15.75">
      <c r="A26" s="44"/>
      <c r="B26" s="44"/>
      <c r="C26" s="73" t="s">
        <v>77</v>
      </c>
      <c r="D26" s="74" t="s">
        <v>83</v>
      </c>
      <c r="E26" s="74" t="s">
        <v>82</v>
      </c>
      <c r="F26" s="75" t="s">
        <v>88</v>
      </c>
      <c r="G26" s="72"/>
      <c r="H26" s="64"/>
      <c r="I26" s="64"/>
      <c r="J26" s="64"/>
      <c r="K26" s="64"/>
      <c r="L26" s="64"/>
      <c r="M26" s="64"/>
      <c r="N26" s="65"/>
    </row>
    <row r="27" spans="1:14" s="66" customFormat="1" ht="15.75">
      <c r="A27" s="44"/>
      <c r="B27" s="76" t="s">
        <v>138</v>
      </c>
      <c r="C27" s="77">
        <v>3684200</v>
      </c>
      <c r="D27" s="78">
        <f>+E27/C27</f>
        <v>1.5410163671896207</v>
      </c>
      <c r="E27" s="77">
        <v>5677412.5</v>
      </c>
      <c r="F27" s="79">
        <v>3684200</v>
      </c>
      <c r="G27" s="72"/>
      <c r="H27" s="64"/>
      <c r="I27" s="64"/>
      <c r="J27" s="64"/>
      <c r="K27" s="64"/>
      <c r="L27" s="64"/>
      <c r="M27" s="64"/>
      <c r="N27" s="65"/>
    </row>
    <row r="28" spans="1:14" s="66" customFormat="1" ht="16.5" customHeight="1">
      <c r="A28" s="44"/>
      <c r="B28" s="80" t="s">
        <v>101</v>
      </c>
      <c r="C28" s="81">
        <v>1000</v>
      </c>
      <c r="D28" s="142">
        <f>+E28/C28</f>
        <v>2.324</v>
      </c>
      <c r="E28" s="141">
        <v>2324</v>
      </c>
      <c r="F28" s="82">
        <f>+C28</f>
        <v>1000</v>
      </c>
      <c r="G28" s="64"/>
      <c r="H28" s="64"/>
      <c r="I28" s="64"/>
      <c r="J28" s="64"/>
      <c r="K28" s="64"/>
      <c r="L28" s="64"/>
      <c r="M28" s="64"/>
      <c r="N28" s="65"/>
    </row>
    <row r="29" spans="1:14" s="66" customFormat="1" ht="16.5" customHeight="1">
      <c r="A29" s="44"/>
      <c r="B29" s="80" t="s">
        <v>156</v>
      </c>
      <c r="C29" s="81">
        <v>1000</v>
      </c>
      <c r="D29" s="142">
        <f>+E29/C29</f>
        <v>2.043</v>
      </c>
      <c r="E29" s="141">
        <v>2043</v>
      </c>
      <c r="F29" s="82">
        <v>1000</v>
      </c>
      <c r="G29" s="64"/>
      <c r="H29" s="64"/>
      <c r="I29" s="64"/>
      <c r="J29" s="64"/>
      <c r="K29" s="64"/>
      <c r="L29" s="64"/>
      <c r="M29" s="64"/>
      <c r="N29" s="65"/>
    </row>
    <row r="30" spans="1:14" s="66" customFormat="1" ht="16.5" customHeight="1">
      <c r="A30" s="44"/>
      <c r="B30" s="80" t="s">
        <v>157</v>
      </c>
      <c r="C30" s="81">
        <v>29000</v>
      </c>
      <c r="D30" s="142">
        <f>+E30/C30</f>
        <v>1.901</v>
      </c>
      <c r="E30" s="141">
        <v>55129</v>
      </c>
      <c r="F30" s="82">
        <v>29000</v>
      </c>
      <c r="G30" s="64"/>
      <c r="H30" s="64"/>
      <c r="I30" s="64"/>
      <c r="J30" s="64"/>
      <c r="K30" s="64"/>
      <c r="L30" s="64"/>
      <c r="M30" s="64"/>
      <c r="N30" s="65"/>
    </row>
    <row r="31" spans="1:14" s="66" customFormat="1" ht="21" customHeight="1">
      <c r="A31" s="44"/>
      <c r="B31" s="12" t="s">
        <v>155</v>
      </c>
      <c r="C31" s="83">
        <f>SUM(C27:C30)</f>
        <v>3715200</v>
      </c>
      <c r="D31" s="143">
        <f>E31/C31</f>
        <v>1.5441721845391903</v>
      </c>
      <c r="E31" s="83">
        <f>SUM(E27:E30)</f>
        <v>5736908.5</v>
      </c>
      <c r="F31" s="84">
        <f>SUM(F27:F30)</f>
        <v>3715200</v>
      </c>
      <c r="G31" s="85"/>
      <c r="H31" s="64"/>
      <c r="I31" s="64"/>
      <c r="J31" s="64"/>
      <c r="K31" s="64"/>
      <c r="L31" s="64"/>
      <c r="M31" s="64"/>
      <c r="N31" s="65"/>
    </row>
    <row r="32" spans="1:14" s="66" customFormat="1" ht="25.5" customHeight="1">
      <c r="A32" s="44"/>
      <c r="B32" s="164" t="s">
        <v>113</v>
      </c>
      <c r="C32" s="165"/>
      <c r="D32" s="165"/>
      <c r="E32" s="165"/>
      <c r="F32" s="165"/>
      <c r="G32" s="87"/>
      <c r="H32" s="64"/>
      <c r="I32" s="64"/>
      <c r="J32" s="64"/>
      <c r="K32" s="64"/>
      <c r="L32" s="64"/>
      <c r="M32" s="64"/>
      <c r="N32" s="65"/>
    </row>
    <row r="33" spans="1:14" s="66" customFormat="1" ht="22.5" customHeight="1">
      <c r="A33" s="44"/>
      <c r="B33" s="166" t="s">
        <v>121</v>
      </c>
      <c r="C33" s="175"/>
      <c r="D33" s="175"/>
      <c r="E33" s="175"/>
      <c r="F33" s="175"/>
      <c r="G33" s="64"/>
      <c r="H33" s="64"/>
      <c r="I33" s="64"/>
      <c r="J33" s="64"/>
      <c r="K33" s="64"/>
      <c r="L33" s="64"/>
      <c r="M33" s="64"/>
      <c r="N33" s="65"/>
    </row>
    <row r="34" spans="1:14" s="66" customFormat="1" ht="19.5" customHeight="1">
      <c r="A34" s="88"/>
      <c r="B34" s="177"/>
      <c r="C34" s="178"/>
      <c r="D34" s="178"/>
      <c r="E34" s="178"/>
      <c r="F34" s="178"/>
      <c r="G34" s="89"/>
      <c r="H34" s="64"/>
      <c r="I34" s="64"/>
      <c r="J34" s="64"/>
      <c r="K34" s="64"/>
      <c r="L34" s="64"/>
      <c r="M34" s="64"/>
      <c r="N34" s="65"/>
    </row>
    <row r="35" spans="1:13" ht="15">
      <c r="A35" s="90"/>
      <c r="B35" s="90"/>
      <c r="C35" s="64"/>
      <c r="D35" s="64"/>
      <c r="E35" s="64"/>
      <c r="F35" s="64"/>
      <c r="G35" s="53"/>
      <c r="H35" s="53"/>
      <c r="I35" s="53"/>
      <c r="J35" s="53"/>
      <c r="K35" s="53"/>
      <c r="L35" s="53"/>
      <c r="M35" s="53"/>
    </row>
    <row r="36" spans="1:13" ht="15">
      <c r="A36" s="90"/>
      <c r="B36" s="90"/>
      <c r="C36" s="64"/>
      <c r="D36" s="64"/>
      <c r="E36" s="64"/>
      <c r="F36" s="64"/>
      <c r="G36" s="53"/>
      <c r="H36" s="53"/>
      <c r="I36" s="53"/>
      <c r="J36" s="53"/>
      <c r="K36" s="53"/>
      <c r="L36" s="53"/>
      <c r="M36" s="53"/>
    </row>
    <row r="37" spans="1:13" ht="15">
      <c r="A37" s="90"/>
      <c r="B37" s="90"/>
      <c r="C37" s="64"/>
      <c r="D37" s="64"/>
      <c r="E37" s="64"/>
      <c r="F37" s="64"/>
      <c r="G37" s="53"/>
      <c r="H37" s="53"/>
      <c r="I37" s="53"/>
      <c r="J37" s="53"/>
      <c r="K37" s="53"/>
      <c r="L37" s="53"/>
      <c r="M37" s="53"/>
    </row>
    <row r="38" spans="1:13" ht="15.75">
      <c r="A38" s="91"/>
      <c r="B38" s="91"/>
      <c r="C38" s="64"/>
      <c r="D38" s="64"/>
      <c r="E38" s="64"/>
      <c r="F38" s="64"/>
      <c r="G38" s="53"/>
      <c r="H38" s="53"/>
      <c r="I38" s="53"/>
      <c r="J38" s="53"/>
      <c r="K38" s="53"/>
      <c r="L38" s="53"/>
      <c r="M38" s="53"/>
    </row>
    <row r="39" spans="1:13" ht="15">
      <c r="A39" s="90"/>
      <c r="B39" s="90"/>
      <c r="C39" s="64"/>
      <c r="D39" s="64"/>
      <c r="E39" s="64"/>
      <c r="F39" s="64"/>
      <c r="G39" s="53"/>
      <c r="H39" s="53"/>
      <c r="I39" s="53"/>
      <c r="J39" s="53"/>
      <c r="K39" s="53"/>
      <c r="L39" s="53"/>
      <c r="M39" s="53"/>
    </row>
    <row r="40" spans="1:13" ht="15">
      <c r="A40" s="90"/>
      <c r="B40" s="90"/>
      <c r="C40" s="64"/>
      <c r="D40" s="64"/>
      <c r="E40" s="64"/>
      <c r="F40" s="64"/>
      <c r="G40" s="53"/>
      <c r="H40" s="53"/>
      <c r="I40" s="53"/>
      <c r="J40" s="53"/>
      <c r="K40" s="53"/>
      <c r="L40" s="53"/>
      <c r="M40" s="53"/>
    </row>
    <row r="41" spans="1:13" ht="15">
      <c r="A41" s="92"/>
      <c r="B41" s="92"/>
      <c r="C41" s="53"/>
      <c r="D41" s="53"/>
      <c r="E41" s="53"/>
      <c r="F41" s="53"/>
      <c r="G41" s="53"/>
      <c r="H41" s="53"/>
      <c r="I41" s="53"/>
      <c r="J41" s="53"/>
      <c r="K41" s="53"/>
      <c r="L41" s="53"/>
      <c r="M41" s="53"/>
    </row>
    <row r="42" spans="1:13" ht="15">
      <c r="A42" s="92"/>
      <c r="B42" s="92"/>
      <c r="C42" s="53"/>
      <c r="D42" s="53"/>
      <c r="E42" s="53"/>
      <c r="F42" s="53"/>
      <c r="G42" s="53"/>
      <c r="H42" s="53"/>
      <c r="I42" s="53"/>
      <c r="J42" s="53"/>
      <c r="K42" s="53"/>
      <c r="L42" s="53"/>
      <c r="M42" s="53"/>
    </row>
    <row r="43" spans="1:13" ht="15">
      <c r="A43" s="92"/>
      <c r="B43" s="92"/>
      <c r="C43" s="53"/>
      <c r="D43" s="53"/>
      <c r="E43" s="53"/>
      <c r="F43" s="53"/>
      <c r="G43" s="53"/>
      <c r="H43" s="53"/>
      <c r="I43" s="53"/>
      <c r="J43" s="53"/>
      <c r="K43" s="53"/>
      <c r="L43" s="53"/>
      <c r="M43" s="53"/>
    </row>
    <row r="44" spans="1:13" ht="15.75">
      <c r="A44" s="93"/>
      <c r="B44" s="92"/>
      <c r="C44" s="53"/>
      <c r="D44" s="53"/>
      <c r="E44" s="53"/>
      <c r="F44" s="53"/>
      <c r="G44" s="53"/>
      <c r="H44" s="53"/>
      <c r="I44" s="53"/>
      <c r="J44" s="53"/>
      <c r="K44" s="53"/>
      <c r="L44" s="53"/>
      <c r="M44" s="53"/>
    </row>
    <row r="45" spans="1:13" ht="15.75">
      <c r="A45" s="93"/>
      <c r="B45" s="92"/>
      <c r="C45" s="53"/>
      <c r="D45" s="53"/>
      <c r="E45" s="53"/>
      <c r="F45" s="53"/>
      <c r="G45" s="53"/>
      <c r="H45" s="53"/>
      <c r="I45" s="53"/>
      <c r="J45" s="53"/>
      <c r="K45" s="53"/>
      <c r="L45" s="53"/>
      <c r="M45" s="53"/>
    </row>
    <row r="46" spans="1:13" ht="15">
      <c r="A46" s="92"/>
      <c r="B46" s="92"/>
      <c r="C46" s="53"/>
      <c r="D46" s="53"/>
      <c r="E46" s="53"/>
      <c r="F46" s="53"/>
      <c r="G46" s="53"/>
      <c r="H46" s="53"/>
      <c r="I46" s="53"/>
      <c r="J46" s="53"/>
      <c r="K46" s="53"/>
      <c r="L46" s="53"/>
      <c r="M46" s="53"/>
    </row>
    <row r="47" spans="1:14" ht="15.75">
      <c r="A47" s="93"/>
      <c r="B47" s="92"/>
      <c r="C47" s="53"/>
      <c r="D47" s="53"/>
      <c r="E47" s="53"/>
      <c r="F47" s="53"/>
      <c r="G47" s="53"/>
      <c r="H47" s="53"/>
      <c r="I47" s="53"/>
      <c r="J47" s="53"/>
      <c r="K47" s="53"/>
      <c r="L47" s="53"/>
      <c r="M47" s="53"/>
      <c r="N47" s="45"/>
    </row>
    <row r="48" spans="1:14" ht="15">
      <c r="A48" s="92"/>
      <c r="B48" s="92"/>
      <c r="C48" s="53"/>
      <c r="D48" s="53"/>
      <c r="E48" s="53"/>
      <c r="F48" s="53"/>
      <c r="G48" s="53"/>
      <c r="H48" s="53"/>
      <c r="I48" s="53"/>
      <c r="J48" s="53"/>
      <c r="K48" s="53"/>
      <c r="L48" s="53"/>
      <c r="M48" s="53"/>
      <c r="N48" s="45"/>
    </row>
    <row r="49" spans="1:14" ht="12.75">
      <c r="A49" s="94"/>
      <c r="N49" s="45"/>
    </row>
    <row r="51" spans="1:14" ht="12.75">
      <c r="A51" s="94"/>
      <c r="B51" s="94"/>
      <c r="N51" s="45"/>
    </row>
    <row r="58" spans="1:14" ht="12.75">
      <c r="A58" s="94"/>
      <c r="B58" s="94"/>
      <c r="N58" s="45"/>
    </row>
    <row r="61" spans="4:14" ht="12.75">
      <c r="D61" s="95"/>
      <c r="E61" s="95"/>
      <c r="N61" s="45"/>
    </row>
    <row r="62" spans="4:14" ht="12.75">
      <c r="D62" s="96"/>
      <c r="E62" s="96"/>
      <c r="N62" s="45"/>
    </row>
    <row r="63" spans="4:14" ht="12.75">
      <c r="D63" s="146"/>
      <c r="E63" s="146"/>
      <c r="F63" s="66"/>
      <c r="G63" s="66"/>
      <c r="H63" s="66"/>
      <c r="I63" s="45"/>
      <c r="J63" s="45"/>
      <c r="K63" s="45"/>
      <c r="L63" s="45"/>
      <c r="M63" s="45"/>
      <c r="N63" s="45"/>
    </row>
    <row r="64" spans="4:14" ht="12.75">
      <c r="D64" s="146"/>
      <c r="E64" s="146"/>
      <c r="F64" s="66"/>
      <c r="G64" s="66"/>
      <c r="H64" s="66"/>
      <c r="I64" s="45"/>
      <c r="J64" s="45"/>
      <c r="K64" s="45"/>
      <c r="L64" s="45"/>
      <c r="M64" s="45"/>
      <c r="N64" s="45"/>
    </row>
    <row r="65" spans="4:14" ht="12.75">
      <c r="D65" s="146"/>
      <c r="E65" s="146"/>
      <c r="F65" s="66"/>
      <c r="G65" s="66"/>
      <c r="H65" s="66"/>
      <c r="I65" s="45"/>
      <c r="J65" s="45"/>
      <c r="K65" s="45"/>
      <c r="L65" s="45"/>
      <c r="M65" s="45"/>
      <c r="N65" s="45"/>
    </row>
    <row r="66" spans="4:8" ht="12.75">
      <c r="D66" s="65"/>
      <c r="E66" s="65"/>
      <c r="F66" s="65"/>
      <c r="G66" s="65"/>
      <c r="H66" s="65"/>
    </row>
    <row r="67" spans="4:8" ht="12.75">
      <c r="D67" s="65"/>
      <c r="E67" s="65"/>
      <c r="F67" s="65"/>
      <c r="G67" s="65"/>
      <c r="H67" s="65"/>
    </row>
    <row r="68" spans="1:14" ht="12.75">
      <c r="A68" s="94"/>
      <c r="B68" s="94"/>
      <c r="C68" s="99"/>
      <c r="D68" s="65"/>
      <c r="E68" s="65"/>
      <c r="F68" s="66"/>
      <c r="G68" s="66"/>
      <c r="H68" s="66"/>
      <c r="I68" s="45"/>
      <c r="J68" s="45"/>
      <c r="K68" s="45"/>
      <c r="L68" s="45"/>
      <c r="M68" s="45"/>
      <c r="N68" s="45"/>
    </row>
    <row r="69" spans="4:8" ht="12.75">
      <c r="D69" s="65"/>
      <c r="E69" s="65"/>
      <c r="F69" s="65"/>
      <c r="G69" s="65"/>
      <c r="H69" s="65"/>
    </row>
    <row r="70" spans="4:8" ht="12.75">
      <c r="D70" s="65"/>
      <c r="E70" s="65"/>
      <c r="F70" s="65"/>
      <c r="G70" s="65"/>
      <c r="H70" s="65"/>
    </row>
    <row r="71" spans="4:8" ht="12.75">
      <c r="D71" s="65"/>
      <c r="E71" s="65"/>
      <c r="F71" s="65"/>
      <c r="G71" s="65"/>
      <c r="H71" s="65"/>
    </row>
    <row r="73" spans="1:14" ht="12.75">
      <c r="A73" s="94"/>
      <c r="B73" s="94"/>
      <c r="F73" s="45"/>
      <c r="G73" s="45"/>
      <c r="H73" s="45"/>
      <c r="I73" s="45"/>
      <c r="J73" s="45"/>
      <c r="K73" s="45"/>
      <c r="L73" s="45"/>
      <c r="M73" s="45"/>
      <c r="N73" s="45"/>
    </row>
    <row r="77" spans="1:14" ht="12.75">
      <c r="A77" s="94"/>
      <c r="B77" s="94"/>
      <c r="F77" s="45"/>
      <c r="G77" s="45"/>
      <c r="H77" s="45"/>
      <c r="I77" s="45"/>
      <c r="J77" s="45"/>
      <c r="K77" s="45"/>
      <c r="L77" s="45"/>
      <c r="M77" s="45"/>
      <c r="N77" s="45"/>
    </row>
    <row r="80" spans="1:14" ht="12.75">
      <c r="A80" s="94"/>
      <c r="B80" s="94"/>
      <c r="C80" s="99"/>
      <c r="D80" s="45"/>
      <c r="E80" s="45"/>
      <c r="F80" s="45"/>
      <c r="G80" s="45"/>
      <c r="H80" s="45"/>
      <c r="I80" s="45"/>
      <c r="J80" s="45"/>
      <c r="K80" s="45"/>
      <c r="L80" s="45"/>
      <c r="M80" s="45"/>
      <c r="N80" s="45"/>
    </row>
    <row r="85" spans="1:14" ht="12.75">
      <c r="A85" s="94"/>
      <c r="D85" s="45"/>
      <c r="E85" s="45"/>
      <c r="F85" s="45"/>
      <c r="G85" s="45"/>
      <c r="H85" s="45"/>
      <c r="I85" s="45"/>
      <c r="J85" s="45"/>
      <c r="K85" s="45"/>
      <c r="L85" s="45"/>
      <c r="M85" s="45"/>
      <c r="N85" s="45"/>
    </row>
    <row r="88" spans="1:14" ht="12.75">
      <c r="A88" s="94"/>
      <c r="B88" s="94"/>
      <c r="D88" s="45"/>
      <c r="E88" s="45"/>
      <c r="F88" s="45"/>
      <c r="G88" s="45"/>
      <c r="H88" s="45"/>
      <c r="I88" s="45"/>
      <c r="J88" s="45"/>
      <c r="K88" s="45"/>
      <c r="L88" s="45"/>
      <c r="M88" s="45"/>
      <c r="N88" s="45"/>
    </row>
    <row r="95" spans="1:14" ht="12.75">
      <c r="A95" s="94"/>
      <c r="B95" s="94"/>
      <c r="D95" s="45"/>
      <c r="E95" s="45"/>
      <c r="F95" s="45"/>
      <c r="G95" s="45"/>
      <c r="H95" s="45"/>
      <c r="I95" s="45"/>
      <c r="J95" s="45"/>
      <c r="K95" s="45"/>
      <c r="L95" s="45"/>
      <c r="M95" s="45"/>
      <c r="N95" s="45"/>
    </row>
    <row r="96" spans="2:14" ht="12.75">
      <c r="B96" s="94"/>
      <c r="D96" s="45"/>
      <c r="E96" s="45"/>
      <c r="F96" s="45"/>
      <c r="G96" s="45"/>
      <c r="H96" s="45"/>
      <c r="I96" s="45"/>
      <c r="J96" s="45"/>
      <c r="K96" s="45"/>
      <c r="L96" s="45"/>
      <c r="M96" s="45"/>
      <c r="N96" s="45"/>
    </row>
    <row r="102" spans="1:14" ht="12.75">
      <c r="A102" s="94"/>
      <c r="B102" s="94"/>
      <c r="D102" s="45"/>
      <c r="E102" s="45"/>
      <c r="F102" s="45"/>
      <c r="G102" s="45"/>
      <c r="H102" s="45"/>
      <c r="I102" s="45"/>
      <c r="J102" s="45"/>
      <c r="K102" s="45"/>
      <c r="L102" s="45"/>
      <c r="M102" s="45"/>
      <c r="N102" s="45"/>
    </row>
    <row r="107" spans="1:14" ht="12.75">
      <c r="A107" s="94"/>
      <c r="B107" s="94"/>
      <c r="C107" s="99"/>
      <c r="D107" s="45"/>
      <c r="E107" s="45"/>
      <c r="F107" s="45"/>
      <c r="G107" s="45"/>
      <c r="H107" s="45"/>
      <c r="I107" s="45"/>
      <c r="J107" s="45"/>
      <c r="K107" s="45"/>
      <c r="L107" s="45"/>
      <c r="M107" s="45"/>
      <c r="N107" s="45"/>
    </row>
    <row r="110" spans="2:14" ht="12.75">
      <c r="B110" s="94"/>
      <c r="D110" s="45"/>
      <c r="E110" s="45"/>
      <c r="F110" s="45"/>
      <c r="G110" s="45"/>
      <c r="H110" s="45"/>
      <c r="I110" s="45"/>
      <c r="J110" s="45"/>
      <c r="K110" s="45"/>
      <c r="L110" s="45"/>
      <c r="M110" s="45"/>
      <c r="N110" s="45"/>
    </row>
    <row r="115" spans="1:14" ht="15.75">
      <c r="A115" s="93"/>
      <c r="G115" s="45"/>
      <c r="H115" s="45"/>
      <c r="I115" s="45"/>
      <c r="J115" s="45"/>
      <c r="K115" s="45"/>
      <c r="L115" s="45"/>
      <c r="M115" s="45"/>
      <c r="N115" s="45"/>
    </row>
    <row r="116" spans="1:14" ht="12.75">
      <c r="A116" s="94"/>
      <c r="G116" s="45"/>
      <c r="H116" s="45"/>
      <c r="I116" s="45"/>
      <c r="J116" s="45"/>
      <c r="K116" s="45"/>
      <c r="L116" s="45"/>
      <c r="M116" s="45"/>
      <c r="N116" s="45"/>
    </row>
    <row r="118" spans="1:14" ht="12.75">
      <c r="A118" s="94"/>
      <c r="G118" s="45"/>
      <c r="H118" s="45"/>
      <c r="I118" s="45"/>
      <c r="J118" s="45"/>
      <c r="K118" s="45"/>
      <c r="L118" s="45"/>
      <c r="M118" s="45"/>
      <c r="N118" s="45"/>
    </row>
    <row r="121" spans="1:14" ht="12.75">
      <c r="A121" s="94"/>
      <c r="B121" s="94"/>
      <c r="G121" s="45"/>
      <c r="H121" s="45"/>
      <c r="I121" s="45"/>
      <c r="J121" s="45"/>
      <c r="K121" s="45"/>
      <c r="L121" s="45"/>
      <c r="M121" s="45"/>
      <c r="N121" s="45"/>
    </row>
    <row r="122" spans="4:14" ht="12.75">
      <c r="D122" s="95"/>
      <c r="F122" s="95"/>
      <c r="G122" s="45"/>
      <c r="H122" s="45"/>
      <c r="I122" s="45"/>
      <c r="J122" s="45"/>
      <c r="K122" s="45"/>
      <c r="L122" s="45"/>
      <c r="M122" s="45"/>
      <c r="N122" s="45"/>
    </row>
    <row r="123" spans="4:14" ht="12.75">
      <c r="D123" s="95"/>
      <c r="F123" s="95"/>
      <c r="G123" s="45"/>
      <c r="H123" s="45"/>
      <c r="I123" s="45"/>
      <c r="J123" s="45"/>
      <c r="K123" s="45"/>
      <c r="L123" s="45"/>
      <c r="M123" s="45"/>
      <c r="N123" s="45"/>
    </row>
    <row r="124" spans="4:14" ht="12.75">
      <c r="D124" s="96"/>
      <c r="F124" s="96"/>
      <c r="G124" s="45"/>
      <c r="H124" s="45"/>
      <c r="I124" s="45"/>
      <c r="J124" s="45"/>
      <c r="K124" s="45"/>
      <c r="L124" s="45"/>
      <c r="M124" s="45"/>
      <c r="N124" s="45"/>
    </row>
    <row r="125" spans="4:14" ht="12.75">
      <c r="D125" s="96"/>
      <c r="F125" s="96"/>
      <c r="G125" s="45"/>
      <c r="H125" s="45"/>
      <c r="I125" s="45"/>
      <c r="J125" s="45"/>
      <c r="K125" s="45"/>
      <c r="L125" s="45"/>
      <c r="M125" s="45"/>
      <c r="N125" s="45"/>
    </row>
    <row r="127" spans="4:14" ht="12.75">
      <c r="D127" s="97"/>
      <c r="F127" s="97"/>
      <c r="G127" s="45"/>
      <c r="H127" s="45"/>
      <c r="I127" s="45"/>
      <c r="J127" s="45"/>
      <c r="K127" s="45"/>
      <c r="L127" s="45"/>
      <c r="M127" s="45"/>
      <c r="N127" s="45"/>
    </row>
    <row r="128" spans="4:14" ht="12.75">
      <c r="D128" s="100"/>
      <c r="F128" s="100"/>
      <c r="G128" s="45"/>
      <c r="H128" s="45"/>
      <c r="I128" s="45"/>
      <c r="J128" s="45"/>
      <c r="K128" s="45"/>
      <c r="L128" s="45"/>
      <c r="M128" s="45"/>
      <c r="N128" s="45"/>
    </row>
    <row r="129" spans="4:14" ht="12.75">
      <c r="D129" s="97"/>
      <c r="F129" s="97"/>
      <c r="G129" s="45"/>
      <c r="H129" s="45"/>
      <c r="I129" s="45"/>
      <c r="J129" s="45"/>
      <c r="K129" s="45"/>
      <c r="L129" s="45"/>
      <c r="M129" s="45"/>
      <c r="N129" s="45"/>
    </row>
    <row r="130" spans="4:14" ht="12.75">
      <c r="D130" s="97"/>
      <c r="F130" s="97"/>
      <c r="G130" s="45"/>
      <c r="H130" s="45"/>
      <c r="I130" s="45"/>
      <c r="J130" s="45"/>
      <c r="K130" s="45"/>
      <c r="L130" s="45"/>
      <c r="M130" s="45"/>
      <c r="N130" s="45"/>
    </row>
    <row r="131" spans="4:14" ht="12.75">
      <c r="D131" s="98"/>
      <c r="F131" s="98"/>
      <c r="G131" s="45"/>
      <c r="H131" s="45"/>
      <c r="I131" s="45"/>
      <c r="J131" s="45"/>
      <c r="K131" s="45"/>
      <c r="L131" s="45"/>
      <c r="M131" s="45"/>
      <c r="N131" s="45"/>
    </row>
    <row r="137" spans="1:14" ht="12.75">
      <c r="A137" s="94"/>
      <c r="B137" s="94"/>
      <c r="G137" s="45"/>
      <c r="H137" s="45"/>
      <c r="I137" s="45"/>
      <c r="J137" s="45"/>
      <c r="K137" s="45"/>
      <c r="L137" s="45"/>
      <c r="M137" s="45"/>
      <c r="N137" s="45"/>
    </row>
    <row r="141" spans="1:14" ht="12.75">
      <c r="A141" s="94"/>
      <c r="B141" s="94"/>
      <c r="E141" s="95"/>
      <c r="G141" s="45"/>
      <c r="H141" s="45"/>
      <c r="I141" s="45"/>
      <c r="J141" s="45"/>
      <c r="K141" s="45"/>
      <c r="L141" s="45"/>
      <c r="M141" s="45"/>
      <c r="N141" s="45"/>
    </row>
    <row r="142" spans="4:14" ht="12.75">
      <c r="D142" s="95"/>
      <c r="F142" s="95"/>
      <c r="G142" s="45"/>
      <c r="H142" s="45"/>
      <c r="I142" s="45"/>
      <c r="J142" s="45"/>
      <c r="K142" s="45"/>
      <c r="L142" s="45"/>
      <c r="M142" s="45"/>
      <c r="N142" s="45"/>
    </row>
    <row r="143" spans="4:14" ht="12.75">
      <c r="D143" s="95"/>
      <c r="F143" s="95"/>
      <c r="G143" s="45"/>
      <c r="H143" s="45"/>
      <c r="I143" s="45"/>
      <c r="J143" s="45"/>
      <c r="K143" s="45"/>
      <c r="L143" s="45"/>
      <c r="M143" s="45"/>
      <c r="N143" s="45"/>
    </row>
    <row r="144" spans="4:14" ht="12.75">
      <c r="D144" s="95"/>
      <c r="F144" s="95"/>
      <c r="G144" s="45"/>
      <c r="H144" s="45"/>
      <c r="I144" s="45"/>
      <c r="J144" s="45"/>
      <c r="K144" s="45"/>
      <c r="L144" s="45"/>
      <c r="M144" s="45"/>
      <c r="N144" s="45"/>
    </row>
    <row r="145" spans="4:14" ht="12.75">
      <c r="D145" s="96"/>
      <c r="F145" s="96"/>
      <c r="G145" s="45"/>
      <c r="H145" s="45"/>
      <c r="I145" s="45"/>
      <c r="J145" s="45"/>
      <c r="K145" s="45"/>
      <c r="L145" s="45"/>
      <c r="M145" s="45"/>
      <c r="N145" s="45"/>
    </row>
    <row r="146" spans="4:14" ht="12.75">
      <c r="D146" s="97"/>
      <c r="E146" s="97"/>
      <c r="F146" s="97"/>
      <c r="G146" s="45"/>
      <c r="H146" s="45"/>
      <c r="I146" s="45"/>
      <c r="J146" s="45"/>
      <c r="K146" s="45"/>
      <c r="L146" s="45"/>
      <c r="M146" s="45"/>
      <c r="N146" s="45"/>
    </row>
    <row r="147" spans="4:14" ht="12.75">
      <c r="D147" s="97"/>
      <c r="E147" s="97"/>
      <c r="F147" s="97"/>
      <c r="G147" s="45"/>
      <c r="H147" s="45"/>
      <c r="I147" s="45"/>
      <c r="J147" s="45"/>
      <c r="K147" s="45"/>
      <c r="L147" s="45"/>
      <c r="M147" s="45"/>
      <c r="N147" s="45"/>
    </row>
    <row r="148" spans="4:14" ht="12.75">
      <c r="D148" s="97"/>
      <c r="E148" s="97"/>
      <c r="F148" s="97"/>
      <c r="G148" s="45"/>
      <c r="H148" s="45"/>
      <c r="I148" s="45"/>
      <c r="J148" s="45"/>
      <c r="K148" s="45"/>
      <c r="L148" s="45"/>
      <c r="M148" s="45"/>
      <c r="N148" s="45"/>
    </row>
    <row r="149" spans="4:14" ht="12.75">
      <c r="D149" s="97"/>
      <c r="E149" s="97"/>
      <c r="F149" s="97"/>
      <c r="G149" s="45"/>
      <c r="H149" s="45"/>
      <c r="I149" s="45"/>
      <c r="J149" s="45"/>
      <c r="K149" s="45"/>
      <c r="L149" s="45"/>
      <c r="M149" s="45"/>
      <c r="N149" s="45"/>
    </row>
    <row r="150" spans="4:14" ht="12.75">
      <c r="D150" s="97"/>
      <c r="E150" s="97"/>
      <c r="F150" s="97"/>
      <c r="G150" s="45"/>
      <c r="H150" s="45"/>
      <c r="I150" s="45"/>
      <c r="J150" s="45"/>
      <c r="K150" s="45"/>
      <c r="L150" s="45"/>
      <c r="M150" s="45"/>
      <c r="N150" s="45"/>
    </row>
    <row r="151" spans="4:14" ht="12.75">
      <c r="D151" s="97"/>
      <c r="E151" s="97"/>
      <c r="F151" s="101"/>
      <c r="G151" s="45"/>
      <c r="H151" s="45"/>
      <c r="I151" s="45"/>
      <c r="J151" s="45"/>
      <c r="K151" s="45"/>
      <c r="L151" s="45"/>
      <c r="M151" s="45"/>
      <c r="N151" s="45"/>
    </row>
    <row r="152" spans="4:14" ht="12.75">
      <c r="D152" s="97"/>
      <c r="E152" s="97"/>
      <c r="F152" s="97"/>
      <c r="G152" s="45"/>
      <c r="H152" s="45"/>
      <c r="I152" s="45"/>
      <c r="J152" s="45"/>
      <c r="K152" s="45"/>
      <c r="L152" s="45"/>
      <c r="M152" s="45"/>
      <c r="N152" s="45"/>
    </row>
    <row r="153" spans="4:14" ht="12.75">
      <c r="D153" s="97"/>
      <c r="E153" s="97"/>
      <c r="F153" s="97"/>
      <c r="G153" s="45"/>
      <c r="H153" s="45"/>
      <c r="I153" s="45"/>
      <c r="J153" s="45"/>
      <c r="K153" s="45"/>
      <c r="L153" s="45"/>
      <c r="M153" s="45"/>
      <c r="N153" s="45"/>
    </row>
    <row r="154" spans="4:14" ht="12.75">
      <c r="D154" s="97"/>
      <c r="E154" s="97"/>
      <c r="F154" s="97"/>
      <c r="G154" s="45"/>
      <c r="H154" s="45"/>
      <c r="I154" s="45"/>
      <c r="J154" s="45"/>
      <c r="K154" s="45"/>
      <c r="L154" s="45"/>
      <c r="M154" s="45"/>
      <c r="N154" s="45"/>
    </row>
    <row r="155" spans="4:14" ht="12.75">
      <c r="D155" s="97"/>
      <c r="E155" s="97"/>
      <c r="F155" s="97"/>
      <c r="G155" s="45"/>
      <c r="H155" s="45"/>
      <c r="I155" s="45"/>
      <c r="J155" s="45"/>
      <c r="K155" s="45"/>
      <c r="L155" s="45"/>
      <c r="M155" s="45"/>
      <c r="N155" s="45"/>
    </row>
    <row r="158" spans="1:14" ht="12.75">
      <c r="A158" s="94"/>
      <c r="B158" s="94"/>
      <c r="C158" s="99"/>
      <c r="G158" s="45"/>
      <c r="H158" s="45"/>
      <c r="I158" s="45"/>
      <c r="J158" s="45"/>
      <c r="K158" s="45"/>
      <c r="L158" s="45"/>
      <c r="M158" s="45"/>
      <c r="N158" s="45"/>
    </row>
    <row r="161" spans="2:14" ht="12.75">
      <c r="B161" s="94"/>
      <c r="D161" s="45"/>
      <c r="E161" s="45"/>
      <c r="F161" s="45"/>
      <c r="G161" s="45"/>
      <c r="H161" s="45"/>
      <c r="I161" s="45"/>
      <c r="J161" s="45"/>
      <c r="K161" s="45"/>
      <c r="L161" s="45"/>
      <c r="M161" s="45"/>
      <c r="N161" s="45"/>
    </row>
    <row r="164" spans="1:14" ht="12.75">
      <c r="A164" s="94"/>
      <c r="B164" s="94"/>
      <c r="D164" s="45"/>
      <c r="E164" s="45"/>
      <c r="F164" s="45"/>
      <c r="G164" s="45"/>
      <c r="H164" s="45"/>
      <c r="I164" s="45"/>
      <c r="J164" s="45"/>
      <c r="K164" s="45"/>
      <c r="L164" s="45"/>
      <c r="M164" s="45"/>
      <c r="N164" s="45"/>
    </row>
    <row r="167" spans="2:14" ht="12.75">
      <c r="B167" s="102"/>
      <c r="C167" s="96"/>
      <c r="D167" s="45"/>
      <c r="E167" s="45"/>
      <c r="F167" s="45"/>
      <c r="G167" s="45"/>
      <c r="H167" s="45"/>
      <c r="I167" s="45"/>
      <c r="J167" s="45"/>
      <c r="K167" s="45"/>
      <c r="L167" s="45"/>
      <c r="M167" s="45"/>
      <c r="N167" s="45"/>
    </row>
    <row r="168" spans="3:14" ht="12.75">
      <c r="C168" s="97"/>
      <c r="D168" s="45"/>
      <c r="E168" s="45"/>
      <c r="F168" s="45"/>
      <c r="G168" s="45"/>
      <c r="H168" s="45"/>
      <c r="I168" s="45"/>
      <c r="J168" s="45"/>
      <c r="K168" s="45"/>
      <c r="L168" s="45"/>
      <c r="M168" s="45"/>
      <c r="N168" s="45"/>
    </row>
    <row r="169" spans="3:14" ht="12.75">
      <c r="C169" s="97"/>
      <c r="D169" s="45"/>
      <c r="E169" s="45"/>
      <c r="F169" s="45"/>
      <c r="G169" s="45"/>
      <c r="H169" s="45"/>
      <c r="I169" s="45"/>
      <c r="J169" s="45"/>
      <c r="K169" s="45"/>
      <c r="L169" s="45"/>
      <c r="M169" s="45"/>
      <c r="N169" s="45"/>
    </row>
    <row r="170" spans="3:14" ht="12.75">
      <c r="C170" s="98"/>
      <c r="D170" s="45"/>
      <c r="E170" s="45"/>
      <c r="F170" s="45"/>
      <c r="G170" s="45"/>
      <c r="H170" s="45"/>
      <c r="I170" s="45"/>
      <c r="J170" s="45"/>
      <c r="K170" s="45"/>
      <c r="L170" s="45"/>
      <c r="M170" s="45"/>
      <c r="N170" s="45"/>
    </row>
    <row r="175" spans="1:14" ht="15.75">
      <c r="A175" s="93"/>
      <c r="C175" s="45"/>
      <c r="D175" s="45"/>
      <c r="E175" s="45"/>
      <c r="F175" s="45"/>
      <c r="G175" s="45"/>
      <c r="H175" s="45"/>
      <c r="I175" s="45"/>
      <c r="J175" s="45"/>
      <c r="K175" s="45"/>
      <c r="L175" s="45"/>
      <c r="M175" s="45"/>
      <c r="N175" s="45"/>
    </row>
    <row r="176" spans="1:14" ht="12.75">
      <c r="A176" s="94"/>
      <c r="C176" s="45"/>
      <c r="D176" s="45"/>
      <c r="E176" s="45"/>
      <c r="F176" s="45"/>
      <c r="G176" s="45"/>
      <c r="H176" s="45"/>
      <c r="I176" s="45"/>
      <c r="J176" s="45"/>
      <c r="K176" s="45"/>
      <c r="L176" s="45"/>
      <c r="M176" s="45"/>
      <c r="N176" s="45"/>
    </row>
    <row r="178" spans="1:14" ht="12.75">
      <c r="A178" s="94"/>
      <c r="C178" s="45"/>
      <c r="D178" s="45"/>
      <c r="E178" s="45"/>
      <c r="F178" s="45"/>
      <c r="G178" s="45"/>
      <c r="H178" s="45"/>
      <c r="I178" s="45"/>
      <c r="J178" s="45"/>
      <c r="K178" s="45"/>
      <c r="L178" s="45"/>
      <c r="M178" s="45"/>
      <c r="N178" s="45"/>
    </row>
    <row r="181" spans="1:14" ht="12.75">
      <c r="A181" s="94"/>
      <c r="B181" s="94"/>
      <c r="C181" s="45"/>
      <c r="D181" s="45"/>
      <c r="E181" s="45"/>
      <c r="F181" s="45"/>
      <c r="G181" s="45"/>
      <c r="H181" s="45"/>
      <c r="I181" s="45"/>
      <c r="J181" s="45"/>
      <c r="K181" s="45"/>
      <c r="L181" s="45"/>
      <c r="M181" s="45"/>
      <c r="N181" s="45"/>
    </row>
    <row r="184" spans="1:14" ht="12.75">
      <c r="A184" s="94"/>
      <c r="B184" s="94"/>
      <c r="C184" s="45"/>
      <c r="D184" s="45"/>
      <c r="E184" s="45"/>
      <c r="F184" s="45"/>
      <c r="G184" s="45"/>
      <c r="H184" s="45"/>
      <c r="I184" s="45"/>
      <c r="J184" s="45"/>
      <c r="K184" s="45"/>
      <c r="L184" s="45"/>
      <c r="M184" s="45"/>
      <c r="N184" s="45"/>
    </row>
    <row r="195" spans="1:14" ht="12.75">
      <c r="A195" s="94"/>
      <c r="B195" s="94"/>
      <c r="G195" s="45"/>
      <c r="H195" s="45"/>
      <c r="I195" s="45"/>
      <c r="J195" s="45"/>
      <c r="K195" s="45"/>
      <c r="L195" s="45"/>
      <c r="M195" s="45"/>
      <c r="N195" s="45"/>
    </row>
    <row r="198" spans="1:14" ht="12.75">
      <c r="A198" s="94"/>
      <c r="B198" s="94"/>
      <c r="G198" s="45"/>
      <c r="H198" s="45"/>
      <c r="I198" s="45"/>
      <c r="J198" s="45"/>
      <c r="K198" s="45"/>
      <c r="L198" s="45"/>
      <c r="M198" s="45"/>
      <c r="N198" s="45"/>
    </row>
    <row r="199" spans="6:14" ht="12.75">
      <c r="F199" s="95"/>
      <c r="G199" s="45"/>
      <c r="H199" s="45"/>
      <c r="I199" s="45"/>
      <c r="J199" s="45"/>
      <c r="K199" s="45"/>
      <c r="L199" s="45"/>
      <c r="M199" s="45"/>
      <c r="N199" s="45"/>
    </row>
    <row r="200" spans="6:14" ht="12.75">
      <c r="F200" s="95"/>
      <c r="G200" s="45"/>
      <c r="H200" s="45"/>
      <c r="I200" s="45"/>
      <c r="J200" s="45"/>
      <c r="K200" s="45"/>
      <c r="L200" s="45"/>
      <c r="M200" s="45"/>
      <c r="N200" s="45"/>
    </row>
    <row r="201" spans="6:14" ht="12.75">
      <c r="F201" s="95"/>
      <c r="G201" s="45"/>
      <c r="H201" s="45"/>
      <c r="I201" s="45"/>
      <c r="J201" s="45"/>
      <c r="K201" s="45"/>
      <c r="L201" s="45"/>
      <c r="M201" s="45"/>
      <c r="N201" s="45"/>
    </row>
    <row r="202" spans="2:14" ht="12.75">
      <c r="B202" s="94"/>
      <c r="G202" s="45"/>
      <c r="H202" s="45"/>
      <c r="I202" s="45"/>
      <c r="J202" s="45"/>
      <c r="K202" s="45"/>
      <c r="L202" s="45"/>
      <c r="M202" s="45"/>
      <c r="N202" s="45"/>
    </row>
    <row r="203" spans="6:14" ht="12.75">
      <c r="F203" s="97"/>
      <c r="G203" s="45"/>
      <c r="H203" s="45"/>
      <c r="I203" s="45"/>
      <c r="J203" s="45"/>
      <c r="K203" s="45"/>
      <c r="L203" s="45"/>
      <c r="M203" s="45"/>
      <c r="N203" s="45"/>
    </row>
    <row r="204" spans="6:14" ht="12.75">
      <c r="F204" s="100"/>
      <c r="G204" s="45"/>
      <c r="H204" s="45"/>
      <c r="I204" s="45"/>
      <c r="J204" s="45"/>
      <c r="K204" s="45"/>
      <c r="L204" s="45"/>
      <c r="M204" s="45"/>
      <c r="N204" s="45"/>
    </row>
    <row r="205" spans="6:14" ht="12.75">
      <c r="F205" s="97"/>
      <c r="G205" s="45"/>
      <c r="H205" s="45"/>
      <c r="I205" s="45"/>
      <c r="J205" s="45"/>
      <c r="K205" s="45"/>
      <c r="L205" s="45"/>
      <c r="M205" s="45"/>
      <c r="N205" s="45"/>
    </row>
    <row r="207" spans="6:14" ht="12.75">
      <c r="F207" s="100"/>
      <c r="G207" s="45"/>
      <c r="H207" s="45"/>
      <c r="I207" s="45"/>
      <c r="J207" s="45"/>
      <c r="K207" s="45"/>
      <c r="L207" s="45"/>
      <c r="M207" s="45"/>
      <c r="N207" s="45"/>
    </row>
    <row r="208" spans="6:14" ht="13.5" thickBot="1">
      <c r="F208" s="103"/>
      <c r="G208" s="45"/>
      <c r="H208" s="45"/>
      <c r="I208" s="45"/>
      <c r="J208" s="45"/>
      <c r="K208" s="45"/>
      <c r="L208" s="45"/>
      <c r="M208" s="45"/>
      <c r="N208" s="45"/>
    </row>
    <row r="209" spans="6:14" ht="13.5" thickTop="1">
      <c r="F209" s="97"/>
      <c r="G209" s="45"/>
      <c r="H209" s="45"/>
      <c r="I209" s="45"/>
      <c r="J209" s="45"/>
      <c r="K209" s="45"/>
      <c r="L209" s="45"/>
      <c r="M209" s="45"/>
      <c r="N209" s="45"/>
    </row>
    <row r="210" spans="6:14" ht="12.75">
      <c r="F210" s="97"/>
      <c r="G210" s="45"/>
      <c r="H210" s="45"/>
      <c r="I210" s="45"/>
      <c r="J210" s="45"/>
      <c r="K210" s="45"/>
      <c r="L210" s="45"/>
      <c r="M210" s="45"/>
      <c r="N210" s="45"/>
    </row>
    <row r="211" spans="6:14" ht="12.75">
      <c r="F211" s="97"/>
      <c r="G211" s="45"/>
      <c r="H211" s="45"/>
      <c r="I211" s="45"/>
      <c r="J211" s="45"/>
      <c r="K211" s="45"/>
      <c r="L211" s="45"/>
      <c r="M211" s="45"/>
      <c r="N211" s="45"/>
    </row>
    <row r="212" spans="6:14" ht="13.5" thickBot="1">
      <c r="F212" s="104"/>
      <c r="G212" s="45"/>
      <c r="H212" s="45"/>
      <c r="I212" s="45"/>
      <c r="J212" s="45"/>
      <c r="K212" s="45"/>
      <c r="L212" s="45"/>
      <c r="M212" s="45"/>
      <c r="N212" s="45"/>
    </row>
    <row r="213" spans="6:14" ht="13.5" thickTop="1">
      <c r="F213" s="97"/>
      <c r="G213" s="45"/>
      <c r="H213" s="45"/>
      <c r="I213" s="45"/>
      <c r="J213" s="45"/>
      <c r="K213" s="45"/>
      <c r="L213" s="45"/>
      <c r="M213" s="45"/>
      <c r="N213" s="45"/>
    </row>
    <row r="214" spans="6:14" ht="12.75">
      <c r="F214" s="97"/>
      <c r="G214" s="45"/>
      <c r="H214" s="45"/>
      <c r="I214" s="45"/>
      <c r="J214" s="45"/>
      <c r="K214" s="45"/>
      <c r="L214" s="45"/>
      <c r="M214" s="45"/>
      <c r="N214" s="45"/>
    </row>
    <row r="215" spans="2:14" ht="12.75">
      <c r="B215" s="94"/>
      <c r="F215" s="97"/>
      <c r="G215" s="45"/>
      <c r="H215" s="45"/>
      <c r="I215" s="45"/>
      <c r="J215" s="45"/>
      <c r="K215" s="45"/>
      <c r="L215" s="45"/>
      <c r="M215" s="45"/>
      <c r="N215" s="45"/>
    </row>
    <row r="216" spans="6:14" ht="12.75">
      <c r="F216" s="97"/>
      <c r="G216" s="45"/>
      <c r="H216" s="45"/>
      <c r="I216" s="45"/>
      <c r="J216" s="45"/>
      <c r="K216" s="45"/>
      <c r="L216" s="45"/>
      <c r="M216" s="45"/>
      <c r="N216" s="45"/>
    </row>
    <row r="217" spans="6:14" ht="12.75">
      <c r="F217" s="97"/>
      <c r="G217" s="45"/>
      <c r="H217" s="45"/>
      <c r="I217" s="45"/>
      <c r="J217" s="45"/>
      <c r="K217" s="45"/>
      <c r="L217" s="45"/>
      <c r="M217" s="45"/>
      <c r="N217" s="45"/>
    </row>
    <row r="218" spans="6:14" ht="12.75">
      <c r="F218" s="97"/>
      <c r="G218" s="45"/>
      <c r="H218" s="45"/>
      <c r="I218" s="45"/>
      <c r="J218" s="45"/>
      <c r="K218" s="45"/>
      <c r="L218" s="45"/>
      <c r="M218" s="45"/>
      <c r="N218" s="45"/>
    </row>
    <row r="219" spans="6:14" ht="12.75">
      <c r="F219" s="100"/>
      <c r="G219" s="45"/>
      <c r="H219" s="45"/>
      <c r="I219" s="45"/>
      <c r="J219" s="45"/>
      <c r="K219" s="45"/>
      <c r="L219" s="45"/>
      <c r="M219" s="45"/>
      <c r="N219" s="45"/>
    </row>
    <row r="220" spans="6:14" ht="13.5" thickBot="1">
      <c r="F220" s="103"/>
      <c r="G220" s="45"/>
      <c r="H220" s="45"/>
      <c r="I220" s="45"/>
      <c r="J220" s="45"/>
      <c r="K220" s="45"/>
      <c r="L220" s="45"/>
      <c r="M220" s="45"/>
      <c r="N220" s="45"/>
    </row>
    <row r="221" spans="6:14" ht="13.5" thickTop="1">
      <c r="F221" s="97"/>
      <c r="G221" s="45"/>
      <c r="H221" s="45"/>
      <c r="I221" s="45"/>
      <c r="J221" s="45"/>
      <c r="K221" s="45"/>
      <c r="L221" s="45"/>
      <c r="M221" s="45"/>
      <c r="N221" s="45"/>
    </row>
    <row r="222" spans="6:14" ht="12.75">
      <c r="F222" s="97"/>
      <c r="G222" s="45"/>
      <c r="H222" s="45"/>
      <c r="I222" s="45"/>
      <c r="J222" s="45"/>
      <c r="K222" s="45"/>
      <c r="L222" s="45"/>
      <c r="M222" s="45"/>
      <c r="N222" s="45"/>
    </row>
    <row r="223" spans="3:14" ht="12.75">
      <c r="C223" s="45"/>
      <c r="D223" s="45"/>
      <c r="E223" s="45"/>
      <c r="F223" s="97"/>
      <c r="G223" s="45"/>
      <c r="H223" s="45"/>
      <c r="I223" s="45"/>
      <c r="J223" s="45"/>
      <c r="K223" s="45"/>
      <c r="L223" s="45"/>
      <c r="M223" s="45"/>
      <c r="N223" s="45"/>
    </row>
    <row r="224" spans="3:14" ht="12.75">
      <c r="C224" s="45"/>
      <c r="D224" s="45"/>
      <c r="E224" s="45"/>
      <c r="F224" s="97"/>
      <c r="G224" s="45"/>
      <c r="H224" s="45"/>
      <c r="I224" s="45"/>
      <c r="J224" s="45"/>
      <c r="K224" s="45"/>
      <c r="L224" s="45"/>
      <c r="M224" s="45"/>
      <c r="N224" s="45"/>
    </row>
  </sheetData>
  <sheetProtection/>
  <mergeCells count="23">
    <mergeCell ref="B6:F6"/>
    <mergeCell ref="B14:F14"/>
    <mergeCell ref="B12:F12"/>
    <mergeCell ref="A1:F1"/>
    <mergeCell ref="A4:F4"/>
    <mergeCell ref="A3:F3"/>
    <mergeCell ref="B5:F5"/>
    <mergeCell ref="B7:F7"/>
    <mergeCell ref="B8:F8"/>
    <mergeCell ref="B9:F9"/>
    <mergeCell ref="B22:F22"/>
    <mergeCell ref="B16:F16"/>
    <mergeCell ref="B17:F17"/>
    <mergeCell ref="B34:F34"/>
    <mergeCell ref="B19:F19"/>
    <mergeCell ref="B32:F32"/>
    <mergeCell ref="B20:F20"/>
    <mergeCell ref="B21:F21"/>
    <mergeCell ref="B33:F33"/>
    <mergeCell ref="B10:F10"/>
    <mergeCell ref="B15:F15"/>
    <mergeCell ref="B18:F18"/>
    <mergeCell ref="B11:F11"/>
  </mergeCells>
  <printOptions/>
  <pageMargins left="0.74" right="0.71" top="0.36" bottom="0.66" header="0.32" footer="0.51"/>
  <pageSetup horizontalDpi="600" verticalDpi="600" orientation="portrait" paperSize="9" scale="80" r:id="rId2"/>
  <headerFooter alignWithMargins="0">
    <oddFooter>&amp;R&amp;"Times New Roman,Italic"&amp;11Page 7</oddFooter>
  </headerFooter>
  <drawing r:id="rId1"/>
</worksheet>
</file>

<file path=xl/worksheets/sheet2.xml><?xml version="1.0" encoding="utf-8"?>
<worksheet xmlns="http://schemas.openxmlformats.org/spreadsheetml/2006/main" xmlns:r="http://schemas.openxmlformats.org/officeDocument/2006/relationships">
  <dimension ref="A1:N50"/>
  <sheetViews>
    <sheetView zoomScalePageLayoutView="0" workbookViewId="0" topLeftCell="A1">
      <selection activeCell="A3" sqref="A3:F3"/>
    </sheetView>
  </sheetViews>
  <sheetFormatPr defaultColWidth="9.140625" defaultRowHeight="12.75"/>
  <cols>
    <col min="1" max="1" width="5.7109375" style="45" customWidth="1"/>
    <col min="2" max="2" width="32.28125" style="45" customWidth="1"/>
    <col min="3" max="3" width="17.7109375" style="45" customWidth="1"/>
    <col min="4" max="4" width="17.28125" style="45" customWidth="1"/>
    <col min="5" max="5" width="17.140625" style="45" customWidth="1"/>
    <col min="6" max="6" width="17.00390625" style="45" customWidth="1"/>
    <col min="7" max="16384" width="9.140625" style="45" customWidth="1"/>
  </cols>
  <sheetData>
    <row r="1" spans="1:6" ht="45.75" customHeight="1">
      <c r="A1" s="181" t="s">
        <v>108</v>
      </c>
      <c r="B1" s="181"/>
      <c r="C1" s="181"/>
      <c r="D1" s="181"/>
      <c r="E1" s="181"/>
      <c r="F1" s="182"/>
    </row>
    <row r="2" spans="1:6" ht="33" customHeight="1">
      <c r="A2" s="55" t="s">
        <v>153</v>
      </c>
      <c r="B2" s="55"/>
      <c r="C2" s="55"/>
      <c r="D2" s="55"/>
      <c r="E2" s="55"/>
      <c r="F2" s="56"/>
    </row>
    <row r="3" spans="1:6" ht="18.75" customHeight="1">
      <c r="A3" s="183" t="s">
        <v>154</v>
      </c>
      <c r="B3" s="183"/>
      <c r="C3" s="183"/>
      <c r="D3" s="183"/>
      <c r="E3" s="183"/>
      <c r="F3" s="183"/>
    </row>
    <row r="4" spans="1:5" ht="26.25" customHeight="1">
      <c r="A4" s="176" t="s">
        <v>98</v>
      </c>
      <c r="B4" s="176"/>
      <c r="C4" s="176"/>
      <c r="D4" s="176"/>
      <c r="E4" s="176"/>
    </row>
    <row r="5" spans="1:6" ht="24" customHeight="1">
      <c r="A5" s="59" t="s">
        <v>11</v>
      </c>
      <c r="B5" s="170" t="s">
        <v>12</v>
      </c>
      <c r="C5" s="170"/>
      <c r="D5" s="170"/>
      <c r="E5" s="170"/>
      <c r="F5" s="170"/>
    </row>
    <row r="6" spans="1:6" ht="33.75" customHeight="1">
      <c r="A6" s="44"/>
      <c r="B6" s="189" t="s">
        <v>174</v>
      </c>
      <c r="C6" s="190"/>
      <c r="D6" s="190"/>
      <c r="E6" s="190"/>
      <c r="F6" s="190"/>
    </row>
    <row r="7" spans="1:5" ht="24" customHeight="1">
      <c r="A7" s="59" t="s">
        <v>13</v>
      </c>
      <c r="B7" s="170" t="s">
        <v>14</v>
      </c>
      <c r="C7" s="170"/>
      <c r="D7" s="170"/>
      <c r="E7" s="170"/>
    </row>
    <row r="8" spans="1:5" ht="25.5" customHeight="1">
      <c r="A8" s="44"/>
      <c r="B8" s="41" t="s">
        <v>158</v>
      </c>
      <c r="C8" s="40"/>
      <c r="D8" s="40"/>
      <c r="E8" s="40"/>
    </row>
    <row r="9" spans="1:14" ht="21" customHeight="1">
      <c r="A9" s="44"/>
      <c r="B9" s="44" t="s">
        <v>15</v>
      </c>
      <c r="D9" s="21" t="s">
        <v>84</v>
      </c>
      <c r="E9" s="21" t="s">
        <v>85</v>
      </c>
      <c r="F9" s="21" t="s">
        <v>80</v>
      </c>
      <c r="G9" s="40"/>
      <c r="H9" s="53"/>
      <c r="I9" s="53"/>
      <c r="J9" s="53"/>
      <c r="K9" s="53"/>
      <c r="L9" s="53"/>
      <c r="M9" s="53"/>
      <c r="N9" s="54"/>
    </row>
    <row r="10" spans="1:14" ht="23.25" customHeight="1">
      <c r="A10" s="44"/>
      <c r="B10" s="44"/>
      <c r="D10" s="106" t="s">
        <v>69</v>
      </c>
      <c r="E10" s="106" t="s">
        <v>69</v>
      </c>
      <c r="F10" s="106" t="s">
        <v>69</v>
      </c>
      <c r="G10" s="62"/>
      <c r="H10" s="53"/>
      <c r="I10" s="53"/>
      <c r="J10" s="53"/>
      <c r="K10" s="53"/>
      <c r="L10" s="53"/>
      <c r="M10" s="53"/>
      <c r="N10" s="54"/>
    </row>
    <row r="11" spans="1:14" ht="20.25" customHeight="1" thickBot="1">
      <c r="A11" s="44"/>
      <c r="B11" s="59" t="s">
        <v>16</v>
      </c>
      <c r="D11" s="19">
        <f>221778+92248+15</f>
        <v>314041</v>
      </c>
      <c r="E11" s="19">
        <f>111097+51202</f>
        <v>162299</v>
      </c>
      <c r="F11" s="19">
        <f>D11+E11</f>
        <v>476340</v>
      </c>
      <c r="G11" s="40"/>
      <c r="H11" s="53"/>
      <c r="I11" s="53"/>
      <c r="J11" s="53"/>
      <c r="K11" s="53"/>
      <c r="L11" s="53"/>
      <c r="M11" s="53"/>
      <c r="N11" s="54"/>
    </row>
    <row r="12" spans="1:14" ht="16.5" thickTop="1">
      <c r="A12" s="44"/>
      <c r="B12" s="59" t="s">
        <v>17</v>
      </c>
      <c r="D12" s="22"/>
      <c r="E12" s="22"/>
      <c r="F12" s="21"/>
      <c r="G12" s="40"/>
      <c r="H12" s="53"/>
      <c r="I12" s="53"/>
      <c r="J12" s="53"/>
      <c r="K12" s="53"/>
      <c r="L12" s="53"/>
      <c r="M12" s="53"/>
      <c r="N12" s="54"/>
    </row>
    <row r="13" spans="1:14" ht="18" customHeight="1" thickBot="1">
      <c r="A13" s="44"/>
      <c r="B13" s="44" t="s">
        <v>86</v>
      </c>
      <c r="D13" s="19">
        <f>34011+3747</f>
        <v>37758</v>
      </c>
      <c r="E13" s="19">
        <f>25135+3959</f>
        <v>29094</v>
      </c>
      <c r="F13" s="20">
        <f>D13+E13</f>
        <v>66852</v>
      </c>
      <c r="G13" s="40"/>
      <c r="H13" s="53"/>
      <c r="I13" s="53"/>
      <c r="J13" s="53"/>
      <c r="K13" s="53"/>
      <c r="L13" s="53"/>
      <c r="M13" s="53"/>
      <c r="N13" s="54"/>
    </row>
    <row r="14" spans="1:14" ht="18.75" customHeight="1" thickTop="1">
      <c r="A14" s="44"/>
      <c r="B14" s="41" t="s">
        <v>122</v>
      </c>
      <c r="D14" s="162"/>
      <c r="E14" s="161"/>
      <c r="F14" s="22">
        <f>-159-37</f>
        <v>-196</v>
      </c>
      <c r="G14" s="53"/>
      <c r="H14" s="53"/>
      <c r="I14" s="53"/>
      <c r="J14" s="53"/>
      <c r="K14" s="53"/>
      <c r="L14" s="53"/>
      <c r="M14" s="53"/>
      <c r="N14" s="54"/>
    </row>
    <row r="15" spans="1:14" ht="19.5" customHeight="1">
      <c r="A15" s="44"/>
      <c r="B15" s="46" t="s">
        <v>116</v>
      </c>
      <c r="D15" s="163"/>
      <c r="E15" s="163"/>
      <c r="F15" s="22">
        <v>-4310</v>
      </c>
      <c r="G15" s="53"/>
      <c r="H15" s="53"/>
      <c r="I15" s="53"/>
      <c r="J15" s="53"/>
      <c r="K15" s="53"/>
      <c r="L15" s="53"/>
      <c r="M15" s="53"/>
      <c r="N15" s="54"/>
    </row>
    <row r="16" spans="1:14" ht="19.5" customHeight="1" thickBot="1">
      <c r="A16" s="44"/>
      <c r="B16" s="41" t="s">
        <v>117</v>
      </c>
      <c r="D16" s="23"/>
      <c r="E16" s="22"/>
      <c r="F16" s="24">
        <f>SUM(F13:F15)</f>
        <v>62346</v>
      </c>
      <c r="G16" s="72"/>
      <c r="H16" s="53"/>
      <c r="I16" s="53"/>
      <c r="J16" s="53"/>
      <c r="K16" s="53"/>
      <c r="L16" s="53"/>
      <c r="M16" s="53"/>
      <c r="N16" s="54"/>
    </row>
    <row r="17" spans="1:14" ht="19.5" customHeight="1" thickTop="1">
      <c r="A17" s="44"/>
      <c r="B17" s="41"/>
      <c r="D17" s="23"/>
      <c r="E17" s="22"/>
      <c r="F17" s="22"/>
      <c r="G17" s="72"/>
      <c r="H17" s="53"/>
      <c r="I17" s="53"/>
      <c r="J17" s="53"/>
      <c r="K17" s="53"/>
      <c r="L17" s="53"/>
      <c r="M17" s="53"/>
      <c r="N17" s="54"/>
    </row>
    <row r="18" spans="1:14" ht="24" customHeight="1">
      <c r="A18" s="44"/>
      <c r="B18" s="41" t="s">
        <v>159</v>
      </c>
      <c r="C18" s="40"/>
      <c r="D18" s="40"/>
      <c r="E18" s="40"/>
      <c r="G18" s="72"/>
      <c r="H18" s="53"/>
      <c r="I18" s="53"/>
      <c r="J18" s="53"/>
      <c r="K18" s="53"/>
      <c r="L18" s="53"/>
      <c r="M18" s="53"/>
      <c r="N18" s="54"/>
    </row>
    <row r="19" spans="1:14" ht="21" customHeight="1">
      <c r="A19" s="44"/>
      <c r="B19" s="44" t="s">
        <v>15</v>
      </c>
      <c r="D19" s="21" t="s">
        <v>84</v>
      </c>
      <c r="E19" s="21" t="s">
        <v>85</v>
      </c>
      <c r="F19" s="21" t="s">
        <v>80</v>
      </c>
      <c r="G19" s="64"/>
      <c r="H19" s="53"/>
      <c r="I19" s="53"/>
      <c r="J19" s="53"/>
      <c r="K19" s="53"/>
      <c r="L19" s="53"/>
      <c r="M19" s="53"/>
      <c r="N19" s="54"/>
    </row>
    <row r="20" spans="1:14" ht="21" customHeight="1">
      <c r="A20" s="44"/>
      <c r="B20" s="44"/>
      <c r="D20" s="106" t="s">
        <v>69</v>
      </c>
      <c r="E20" s="106" t="s">
        <v>69</v>
      </c>
      <c r="F20" s="106" t="s">
        <v>69</v>
      </c>
      <c r="G20" s="85"/>
      <c r="H20" s="53"/>
      <c r="I20" s="53"/>
      <c r="J20" s="53"/>
      <c r="K20" s="53"/>
      <c r="L20" s="53"/>
      <c r="M20" s="53"/>
      <c r="N20" s="54"/>
    </row>
    <row r="21" spans="1:14" ht="24" customHeight="1" thickBot="1">
      <c r="A21" s="44"/>
      <c r="B21" s="59" t="s">
        <v>16</v>
      </c>
      <c r="D21" s="19">
        <v>214560</v>
      </c>
      <c r="E21" s="19">
        <v>119104</v>
      </c>
      <c r="F21" s="19">
        <f>SUM(D21:E21)</f>
        <v>333664</v>
      </c>
      <c r="G21" s="107"/>
      <c r="H21" s="53"/>
      <c r="I21" s="53"/>
      <c r="J21" s="53"/>
      <c r="K21" s="53"/>
      <c r="L21" s="53"/>
      <c r="M21" s="53"/>
      <c r="N21" s="54"/>
    </row>
    <row r="22" spans="1:14" ht="21.75" customHeight="1" thickTop="1">
      <c r="A22" s="44"/>
      <c r="B22" s="59" t="s">
        <v>17</v>
      </c>
      <c r="D22" s="22"/>
      <c r="E22" s="22"/>
      <c r="F22" s="21"/>
      <c r="G22" s="53"/>
      <c r="H22" s="53"/>
      <c r="I22" s="53"/>
      <c r="J22" s="53"/>
      <c r="K22" s="53"/>
      <c r="L22" s="53"/>
      <c r="M22" s="53"/>
      <c r="N22" s="54"/>
    </row>
    <row r="23" spans="1:14" ht="24" customHeight="1" thickBot="1">
      <c r="A23" s="44"/>
      <c r="B23" s="44" t="s">
        <v>86</v>
      </c>
      <c r="D23" s="19">
        <v>17452</v>
      </c>
      <c r="E23" s="19">
        <v>11672</v>
      </c>
      <c r="F23" s="20">
        <f>SUM(D23:E23)</f>
        <v>29124</v>
      </c>
      <c r="G23" s="108"/>
      <c r="H23" s="53"/>
      <c r="I23" s="53"/>
      <c r="J23" s="53"/>
      <c r="K23" s="53"/>
      <c r="L23" s="53"/>
      <c r="M23" s="53"/>
      <c r="N23" s="54"/>
    </row>
    <row r="24" spans="1:6" ht="20.25" customHeight="1" thickTop="1">
      <c r="A24" s="44"/>
      <c r="B24" s="41" t="s">
        <v>122</v>
      </c>
      <c r="D24" s="23"/>
      <c r="E24" s="22"/>
      <c r="F24" s="22">
        <v>-258</v>
      </c>
    </row>
    <row r="25" spans="1:6" ht="18.75" customHeight="1">
      <c r="A25" s="44"/>
      <c r="B25" s="46" t="s">
        <v>116</v>
      </c>
      <c r="D25" s="23"/>
      <c r="E25" s="22"/>
      <c r="F25" s="22">
        <v>-3209</v>
      </c>
    </row>
    <row r="26" spans="1:6" ht="19.5" customHeight="1" thickBot="1">
      <c r="A26" s="44"/>
      <c r="B26" s="41" t="s">
        <v>117</v>
      </c>
      <c r="D26" s="23"/>
      <c r="E26" s="22"/>
      <c r="F26" s="24">
        <f>SUM(F23:F25)</f>
        <v>25657</v>
      </c>
    </row>
    <row r="27" spans="1:5" ht="16.5" thickTop="1">
      <c r="A27" s="59"/>
      <c r="B27" s="170"/>
      <c r="C27" s="170"/>
      <c r="D27" s="170"/>
      <c r="E27" s="170"/>
    </row>
    <row r="28" spans="1:5" ht="21.75" customHeight="1">
      <c r="A28" s="59" t="s">
        <v>19</v>
      </c>
      <c r="B28" s="170" t="s">
        <v>20</v>
      </c>
      <c r="C28" s="170"/>
      <c r="D28" s="170"/>
      <c r="E28" s="170"/>
    </row>
    <row r="29" spans="1:6" ht="49.5" customHeight="1">
      <c r="A29" s="44"/>
      <c r="B29" s="167" t="s">
        <v>147</v>
      </c>
      <c r="C29" s="191"/>
      <c r="D29" s="191"/>
      <c r="E29" s="191"/>
      <c r="F29" s="180"/>
    </row>
    <row r="30" spans="1:6" ht="25.5" customHeight="1">
      <c r="A30" s="59" t="s">
        <v>21</v>
      </c>
      <c r="B30" s="185" t="s">
        <v>22</v>
      </c>
      <c r="C30" s="185"/>
      <c r="D30" s="185"/>
      <c r="E30" s="185"/>
      <c r="F30" s="180"/>
    </row>
    <row r="31" spans="1:6" ht="36" customHeight="1">
      <c r="A31" s="44"/>
      <c r="B31" s="187" t="s">
        <v>111</v>
      </c>
      <c r="C31" s="188"/>
      <c r="D31" s="188"/>
      <c r="E31" s="188"/>
      <c r="F31" s="180"/>
    </row>
    <row r="32" spans="1:6" ht="24.75" customHeight="1">
      <c r="A32" s="59" t="s">
        <v>23</v>
      </c>
      <c r="B32" s="185" t="s">
        <v>24</v>
      </c>
      <c r="C32" s="185"/>
      <c r="D32" s="185"/>
      <c r="E32" s="185"/>
      <c r="F32" s="180"/>
    </row>
    <row r="33" spans="1:6" ht="22.5" customHeight="1">
      <c r="A33" s="59"/>
      <c r="B33" s="168" t="s">
        <v>139</v>
      </c>
      <c r="C33" s="168"/>
      <c r="D33" s="168"/>
      <c r="E33" s="168"/>
      <c r="F33" s="180"/>
    </row>
    <row r="34" spans="1:6" ht="27" customHeight="1">
      <c r="A34" s="59" t="s">
        <v>25</v>
      </c>
      <c r="B34" s="185" t="s">
        <v>26</v>
      </c>
      <c r="C34" s="185"/>
      <c r="D34" s="185"/>
      <c r="E34" s="185"/>
      <c r="F34" s="180"/>
    </row>
    <row r="35" spans="1:6" ht="21.75" customHeight="1">
      <c r="A35" s="44"/>
      <c r="B35" s="167" t="s">
        <v>115</v>
      </c>
      <c r="C35" s="186"/>
      <c r="D35" s="186"/>
      <c r="E35" s="186"/>
      <c r="F35" s="180"/>
    </row>
    <row r="36" spans="2:5" ht="12.75">
      <c r="B36" s="109"/>
      <c r="C36" s="54"/>
      <c r="D36" s="54"/>
      <c r="E36" s="54"/>
    </row>
    <row r="37" spans="2:5" ht="12.75">
      <c r="B37" s="109"/>
      <c r="C37" s="54"/>
      <c r="D37" s="54"/>
      <c r="E37" s="54"/>
    </row>
    <row r="38" spans="1:5" ht="27" customHeight="1">
      <c r="A38" s="94"/>
      <c r="B38" s="94"/>
      <c r="C38" s="54"/>
      <c r="D38" s="54"/>
      <c r="E38" s="54"/>
    </row>
    <row r="39" spans="2:5" ht="51.75" customHeight="1">
      <c r="B39" s="109"/>
      <c r="C39" s="54"/>
      <c r="D39" s="54"/>
      <c r="E39" s="54"/>
    </row>
    <row r="40" spans="2:5" ht="20.25" customHeight="1">
      <c r="B40" s="109"/>
      <c r="C40" s="54"/>
      <c r="D40" s="54"/>
      <c r="E40" s="54"/>
    </row>
    <row r="41" spans="2:5" ht="21" customHeight="1">
      <c r="B41" s="109"/>
      <c r="C41" s="54"/>
      <c r="D41" s="54"/>
      <c r="E41" s="54"/>
    </row>
    <row r="42" spans="2:5" ht="21.75" customHeight="1">
      <c r="B42" s="109"/>
      <c r="C42" s="54"/>
      <c r="D42" s="54"/>
      <c r="E42" s="54"/>
    </row>
    <row r="43" spans="2:5" ht="21" customHeight="1">
      <c r="B43" s="109"/>
      <c r="C43" s="54"/>
      <c r="D43" s="54"/>
      <c r="E43" s="54"/>
    </row>
    <row r="44" spans="3:5" ht="12.75">
      <c r="C44" s="54"/>
      <c r="D44" s="54"/>
      <c r="E44" s="54"/>
    </row>
    <row r="45" spans="4:5" ht="12.75" customHeight="1">
      <c r="D45" s="54"/>
      <c r="E45" s="54"/>
    </row>
    <row r="46" spans="4:5" ht="12.75">
      <c r="D46" s="54"/>
      <c r="E46" s="54"/>
    </row>
    <row r="47" spans="4:5" ht="14.25" customHeight="1">
      <c r="D47" s="54"/>
      <c r="E47" s="54"/>
    </row>
    <row r="48" spans="1:6" s="44" customFormat="1" ht="15.75">
      <c r="A48" s="45"/>
      <c r="B48" s="45"/>
      <c r="C48" s="45"/>
      <c r="D48" s="54"/>
      <c r="E48" s="54"/>
      <c r="F48" s="45"/>
    </row>
    <row r="49" spans="1:6" s="44" customFormat="1" ht="9" customHeight="1">
      <c r="A49" s="45"/>
      <c r="B49" s="45"/>
      <c r="C49" s="45"/>
      <c r="D49" s="54"/>
      <c r="E49" s="54"/>
      <c r="F49" s="45"/>
    </row>
    <row r="50" spans="1:6" s="44" customFormat="1" ht="15.75">
      <c r="A50" s="45"/>
      <c r="B50" s="45"/>
      <c r="C50" s="54"/>
      <c r="D50" s="54"/>
      <c r="E50" s="54"/>
      <c r="F50" s="45"/>
    </row>
    <row r="51" ht="35.25" customHeight="1"/>
  </sheetData>
  <sheetProtection/>
  <mergeCells count="15">
    <mergeCell ref="A3:F3"/>
    <mergeCell ref="A1:F1"/>
    <mergeCell ref="B30:F30"/>
    <mergeCell ref="A4:E4"/>
    <mergeCell ref="B7:E7"/>
    <mergeCell ref="B27:E27"/>
    <mergeCell ref="B5:F5"/>
    <mergeCell ref="B6:F6"/>
    <mergeCell ref="B28:E28"/>
    <mergeCell ref="B29:F29"/>
    <mergeCell ref="B34:F34"/>
    <mergeCell ref="B35:F35"/>
    <mergeCell ref="B31:F31"/>
    <mergeCell ref="B32:F32"/>
    <mergeCell ref="B33:F33"/>
  </mergeCells>
  <printOptions/>
  <pageMargins left="0.69" right="0.52" top="0.54" bottom="0.68" header="0.3" footer="0.38"/>
  <pageSetup horizontalDpi="600" verticalDpi="600" orientation="portrait" paperSize="9" scale="80" r:id="rId2"/>
  <headerFooter alignWithMargins="0">
    <oddFooter>&amp;R&amp;"Times New Roman,Italic"&amp;11Page 8</oddFooter>
  </headerFooter>
  <drawing r:id="rId1"/>
</worksheet>
</file>

<file path=xl/worksheets/sheet3.xml><?xml version="1.0" encoding="utf-8"?>
<worksheet xmlns="http://schemas.openxmlformats.org/spreadsheetml/2006/main" xmlns:r="http://schemas.openxmlformats.org/officeDocument/2006/relationships">
  <dimension ref="A1:F22"/>
  <sheetViews>
    <sheetView zoomScalePageLayoutView="0" workbookViewId="0" topLeftCell="A1">
      <selection activeCell="H10" sqref="H10"/>
    </sheetView>
  </sheetViews>
  <sheetFormatPr defaultColWidth="9.140625" defaultRowHeight="12.75"/>
  <cols>
    <col min="1" max="1" width="5.7109375" style="45" customWidth="1"/>
    <col min="2" max="2" width="37.57421875" style="45" customWidth="1"/>
    <col min="3" max="3" width="25.28125" style="45" customWidth="1"/>
    <col min="4" max="4" width="21.7109375" style="45" customWidth="1"/>
    <col min="5" max="5" width="14.28125" style="45" customWidth="1"/>
    <col min="6" max="16384" width="9.140625" style="45" customWidth="1"/>
  </cols>
  <sheetData>
    <row r="1" spans="1:6" ht="45.75" customHeight="1">
      <c r="A1" s="181" t="s">
        <v>108</v>
      </c>
      <c r="B1" s="181"/>
      <c r="C1" s="181"/>
      <c r="D1" s="181"/>
      <c r="E1" s="181"/>
      <c r="F1" s="66"/>
    </row>
    <row r="2" spans="1:6" ht="26.25" customHeight="1">
      <c r="A2" s="193" t="s">
        <v>153</v>
      </c>
      <c r="B2" s="193"/>
      <c r="C2" s="193"/>
      <c r="D2" s="193"/>
      <c r="E2" s="193"/>
      <c r="F2" s="110"/>
    </row>
    <row r="3" spans="1:6" ht="18.75" customHeight="1">
      <c r="A3" s="183" t="s">
        <v>154</v>
      </c>
      <c r="B3" s="183"/>
      <c r="C3" s="183"/>
      <c r="D3" s="183"/>
      <c r="E3" s="183"/>
      <c r="F3" s="105"/>
    </row>
    <row r="4" spans="1:5" ht="26.25" customHeight="1">
      <c r="A4" s="176" t="s">
        <v>98</v>
      </c>
      <c r="B4" s="176"/>
      <c r="C4" s="176"/>
      <c r="D4" s="176"/>
      <c r="E4" s="176"/>
    </row>
    <row r="5" spans="1:5" ht="21" customHeight="1">
      <c r="A5" s="111" t="s">
        <v>97</v>
      </c>
      <c r="B5" s="176" t="s">
        <v>124</v>
      </c>
      <c r="C5" s="176"/>
      <c r="D5" s="176"/>
      <c r="E5" s="176"/>
    </row>
    <row r="6" spans="1:5" ht="22.5" customHeight="1">
      <c r="A6" s="94"/>
      <c r="B6" s="164" t="s">
        <v>160</v>
      </c>
      <c r="C6" s="167"/>
      <c r="D6" s="167"/>
      <c r="E6" s="167"/>
    </row>
    <row r="7" spans="2:5" ht="17.25" customHeight="1">
      <c r="B7" s="41"/>
      <c r="C7" s="40"/>
      <c r="D7" s="106" t="s">
        <v>100</v>
      </c>
      <c r="E7" s="40"/>
    </row>
    <row r="8" spans="1:5" ht="15.75">
      <c r="A8" s="94"/>
      <c r="B8" s="44" t="s">
        <v>99</v>
      </c>
      <c r="C8" s="40"/>
      <c r="D8" s="112"/>
      <c r="E8" s="40"/>
    </row>
    <row r="9" spans="2:5" ht="15.75" customHeight="1">
      <c r="B9" s="41" t="s">
        <v>114</v>
      </c>
      <c r="C9" s="40"/>
      <c r="D9" s="139">
        <v>3205</v>
      </c>
      <c r="E9" s="40"/>
    </row>
    <row r="10" spans="2:5" ht="15.75" customHeight="1">
      <c r="B10" s="46" t="s">
        <v>119</v>
      </c>
      <c r="C10" s="40"/>
      <c r="D10" s="139">
        <v>10958</v>
      </c>
      <c r="E10" s="40"/>
    </row>
    <row r="11" spans="2:5" ht="15.75" customHeight="1" thickBot="1">
      <c r="B11" s="46"/>
      <c r="C11" s="40"/>
      <c r="D11" s="36">
        <f>SUM(D9:D10)</f>
        <v>14163</v>
      </c>
      <c r="E11" s="40"/>
    </row>
    <row r="12" spans="1:5" s="44" customFormat="1" ht="24" customHeight="1" thickTop="1">
      <c r="A12" s="113"/>
      <c r="B12" s="60"/>
      <c r="C12" s="40"/>
      <c r="D12" s="40"/>
      <c r="E12" s="40"/>
    </row>
    <row r="13" spans="1:5" s="92" customFormat="1" ht="24" customHeight="1">
      <c r="A13" s="39" t="s">
        <v>151</v>
      </c>
      <c r="B13" s="59" t="s">
        <v>152</v>
      </c>
      <c r="C13" s="44"/>
      <c r="D13" s="40"/>
      <c r="E13" s="40"/>
    </row>
    <row r="14" spans="1:5" s="92" customFormat="1" ht="35.25" customHeight="1">
      <c r="A14" s="44"/>
      <c r="B14" s="164" t="s">
        <v>178</v>
      </c>
      <c r="C14" s="192"/>
      <c r="D14" s="192"/>
      <c r="E14" s="192"/>
    </row>
    <row r="15" spans="1:5" s="92" customFormat="1" ht="15.75">
      <c r="A15" s="44"/>
      <c r="B15" s="44"/>
      <c r="C15" s="44"/>
      <c r="D15" s="40"/>
      <c r="E15" s="40"/>
    </row>
    <row r="16" spans="1:5" s="92" customFormat="1" ht="15.75">
      <c r="A16" s="44"/>
      <c r="B16" s="44"/>
      <c r="C16" s="44"/>
      <c r="D16" s="40"/>
      <c r="E16" s="40"/>
    </row>
    <row r="17" spans="1:5" s="92" customFormat="1" ht="15.75">
      <c r="A17" s="44"/>
      <c r="B17" s="44"/>
      <c r="C17" s="44"/>
      <c r="D17" s="40"/>
      <c r="E17" s="40"/>
    </row>
    <row r="18" spans="1:5" s="92" customFormat="1" ht="15.75">
      <c r="A18" s="44"/>
      <c r="B18" s="44"/>
      <c r="C18" s="40"/>
      <c r="D18" s="40"/>
      <c r="E18" s="40"/>
    </row>
    <row r="19" spans="1:5" s="92" customFormat="1" ht="15.75">
      <c r="A19" s="44"/>
      <c r="B19" s="44"/>
      <c r="C19" s="44"/>
      <c r="D19" s="44"/>
      <c r="E19" s="44"/>
    </row>
    <row r="20" spans="1:5" s="92" customFormat="1" ht="15.75">
      <c r="A20" s="44"/>
      <c r="B20" s="44"/>
      <c r="C20" s="44"/>
      <c r="D20" s="44"/>
      <c r="E20" s="44"/>
    </row>
    <row r="21" spans="1:5" s="92" customFormat="1" ht="15.75">
      <c r="A21" s="44"/>
      <c r="B21" s="44"/>
      <c r="C21" s="44"/>
      <c r="D21" s="44"/>
      <c r="E21" s="44"/>
    </row>
    <row r="22" spans="1:5" s="92" customFormat="1" ht="15.75">
      <c r="A22" s="44"/>
      <c r="B22" s="44"/>
      <c r="C22" s="44"/>
      <c r="D22" s="44"/>
      <c r="E22" s="44"/>
    </row>
    <row r="23" s="92" customFormat="1" ht="15"/>
    <row r="24" s="92" customFormat="1" ht="15"/>
    <row r="25" s="92" customFormat="1" ht="15"/>
    <row r="26" s="92" customFormat="1" ht="15"/>
    <row r="27" s="92" customFormat="1" ht="15"/>
  </sheetData>
  <sheetProtection/>
  <mergeCells count="7">
    <mergeCell ref="B14:E14"/>
    <mergeCell ref="A1:E1"/>
    <mergeCell ref="A3:E3"/>
    <mergeCell ref="A4:E4"/>
    <mergeCell ref="A2:E2"/>
    <mergeCell ref="B6:E6"/>
    <mergeCell ref="B5:E5"/>
  </mergeCells>
  <printOptions/>
  <pageMargins left="0.69" right="0.74" top="0.55" bottom="0.62" header="0.34" footer="0.42"/>
  <pageSetup horizontalDpi="600" verticalDpi="600" orientation="portrait" paperSize="9" scale="85" r:id="rId2"/>
  <headerFooter alignWithMargins="0">
    <oddFooter>&amp;R&amp;"Times New Roman,Italic"&amp;11Page 9</oddFooter>
  </headerFooter>
  <drawing r:id="rId1"/>
</worksheet>
</file>

<file path=xl/worksheets/sheet4.xml><?xml version="1.0" encoding="utf-8"?>
<worksheet xmlns="http://schemas.openxmlformats.org/spreadsheetml/2006/main" xmlns:r="http://schemas.openxmlformats.org/officeDocument/2006/relationships">
  <dimension ref="A1:P31"/>
  <sheetViews>
    <sheetView zoomScalePageLayoutView="0" workbookViewId="0" topLeftCell="A1">
      <selection activeCell="J8" sqref="J8"/>
    </sheetView>
  </sheetViews>
  <sheetFormatPr defaultColWidth="9.140625" defaultRowHeight="12.75"/>
  <cols>
    <col min="1" max="1" width="3.421875" style="37" customWidth="1"/>
    <col min="2" max="2" width="3.7109375" style="37" customWidth="1"/>
    <col min="3" max="3" width="35.421875" style="37" customWidth="1"/>
    <col min="4" max="4" width="12.28125" style="37" customWidth="1"/>
    <col min="5" max="5" width="13.7109375" style="37" customWidth="1"/>
    <col min="6" max="6" width="13.57421875" style="37" customWidth="1"/>
    <col min="7" max="7" width="9.7109375" style="37" customWidth="1"/>
    <col min="8" max="8" width="19.00390625" style="37" customWidth="1"/>
    <col min="9" max="9" width="9.140625" style="37" customWidth="1"/>
    <col min="10" max="10" width="25.28125" style="37" bestFit="1" customWidth="1"/>
    <col min="11" max="11" width="9.140625" style="37" customWidth="1"/>
    <col min="12" max="13" width="13.421875" style="37" bestFit="1" customWidth="1"/>
    <col min="14" max="16384" width="9.140625" style="37" customWidth="1"/>
  </cols>
  <sheetData>
    <row r="1" spans="1:14" ht="45" customHeight="1">
      <c r="A1" s="197" t="s">
        <v>108</v>
      </c>
      <c r="B1" s="197"/>
      <c r="C1" s="197"/>
      <c r="D1" s="197"/>
      <c r="E1" s="197"/>
      <c r="F1" s="197"/>
      <c r="G1" s="17"/>
      <c r="H1" s="5"/>
      <c r="I1" s="5"/>
      <c r="J1" s="5"/>
      <c r="K1" s="5"/>
      <c r="L1" s="5"/>
      <c r="M1" s="5"/>
      <c r="N1" s="51"/>
    </row>
    <row r="2" spans="1:8" s="114" customFormat="1" ht="26.25" customHeight="1">
      <c r="A2" s="202" t="s">
        <v>153</v>
      </c>
      <c r="B2" s="202"/>
      <c r="C2" s="202"/>
      <c r="D2" s="202"/>
      <c r="E2" s="202"/>
      <c r="F2" s="202"/>
      <c r="G2" s="202"/>
      <c r="H2" s="202"/>
    </row>
    <row r="3" spans="1:8" ht="18.75" customHeight="1">
      <c r="A3" s="199" t="s">
        <v>154</v>
      </c>
      <c r="B3" s="199"/>
      <c r="C3" s="199"/>
      <c r="D3" s="199"/>
      <c r="E3" s="199"/>
      <c r="F3" s="199"/>
      <c r="G3" s="199"/>
      <c r="H3" s="199"/>
    </row>
    <row r="4" spans="1:8" ht="40.5" customHeight="1">
      <c r="A4" s="201" t="s">
        <v>95</v>
      </c>
      <c r="B4" s="201"/>
      <c r="C4" s="201"/>
      <c r="D4" s="201"/>
      <c r="E4" s="201"/>
      <c r="F4" s="201"/>
      <c r="G4" s="201"/>
      <c r="H4" s="201"/>
    </row>
    <row r="5" spans="1:8" ht="24" customHeight="1">
      <c r="A5" s="11" t="s">
        <v>27</v>
      </c>
      <c r="B5" s="11"/>
      <c r="C5" s="198" t="s">
        <v>28</v>
      </c>
      <c r="D5" s="198"/>
      <c r="E5" s="198"/>
      <c r="F5" s="198"/>
      <c r="G5" s="198"/>
      <c r="H5" s="198"/>
    </row>
    <row r="6" spans="1:8" ht="66.75" customHeight="1">
      <c r="A6" s="3"/>
      <c r="B6" s="3"/>
      <c r="C6" s="164" t="s">
        <v>181</v>
      </c>
      <c r="D6" s="186"/>
      <c r="E6" s="186"/>
      <c r="F6" s="186"/>
      <c r="G6" s="186"/>
      <c r="H6" s="186"/>
    </row>
    <row r="7" spans="1:8" ht="33" customHeight="1">
      <c r="A7" s="29" t="s">
        <v>29</v>
      </c>
      <c r="B7" s="11"/>
      <c r="C7" s="185" t="s">
        <v>175</v>
      </c>
      <c r="D7" s="200"/>
      <c r="E7" s="200"/>
      <c r="F7" s="200"/>
      <c r="G7" s="200"/>
      <c r="H7" s="200"/>
    </row>
    <row r="8" spans="1:8" ht="84" customHeight="1">
      <c r="A8" s="3"/>
      <c r="B8" s="3"/>
      <c r="C8" s="203" t="s">
        <v>180</v>
      </c>
      <c r="D8" s="204"/>
      <c r="E8" s="204"/>
      <c r="F8" s="204"/>
      <c r="G8" s="204"/>
      <c r="H8" s="204"/>
    </row>
    <row r="9" spans="1:8" ht="15.75">
      <c r="A9" s="11" t="s">
        <v>30</v>
      </c>
      <c r="B9" s="11"/>
      <c r="C9" s="198" t="s">
        <v>137</v>
      </c>
      <c r="D9" s="198"/>
      <c r="E9" s="198"/>
      <c r="F9" s="198"/>
      <c r="G9" s="198"/>
      <c r="H9" s="198"/>
    </row>
    <row r="10" spans="1:8" ht="61.5" customHeight="1">
      <c r="A10" s="11"/>
      <c r="B10" s="11"/>
      <c r="C10" s="203" t="s">
        <v>182</v>
      </c>
      <c r="D10" s="204"/>
      <c r="E10" s="204"/>
      <c r="F10" s="204"/>
      <c r="G10" s="204"/>
      <c r="H10" s="204"/>
    </row>
    <row r="11" spans="1:8" ht="50.25" customHeight="1">
      <c r="A11" s="3"/>
      <c r="B11" s="3"/>
      <c r="C11" s="168" t="s">
        <v>176</v>
      </c>
      <c r="D11" s="191"/>
      <c r="E11" s="191"/>
      <c r="F11" s="191"/>
      <c r="G11" s="191"/>
      <c r="H11" s="191"/>
    </row>
    <row r="12" spans="1:8" ht="35.25" customHeight="1">
      <c r="A12" s="3"/>
      <c r="B12" s="3"/>
      <c r="C12" s="179" t="s">
        <v>183</v>
      </c>
      <c r="D12" s="179"/>
      <c r="E12" s="179"/>
      <c r="F12" s="179"/>
      <c r="G12" s="179"/>
      <c r="H12" s="179"/>
    </row>
    <row r="13" spans="1:8" ht="15.75">
      <c r="A13" s="11" t="s">
        <v>31</v>
      </c>
      <c r="B13" s="11" t="s">
        <v>32</v>
      </c>
      <c r="C13" s="198" t="s">
        <v>33</v>
      </c>
      <c r="D13" s="198"/>
      <c r="E13" s="198"/>
      <c r="F13" s="198"/>
      <c r="G13" s="198"/>
      <c r="H13" s="198"/>
    </row>
    <row r="14" spans="1:8" ht="19.5" customHeight="1">
      <c r="A14" s="3"/>
      <c r="B14" s="3"/>
      <c r="C14" s="196" t="s">
        <v>34</v>
      </c>
      <c r="D14" s="196"/>
      <c r="E14" s="196"/>
      <c r="F14" s="196"/>
      <c r="G14" s="196"/>
      <c r="H14" s="196"/>
    </row>
    <row r="15" spans="1:8" ht="15.75">
      <c r="A15" s="3"/>
      <c r="B15" s="11" t="s">
        <v>35</v>
      </c>
      <c r="C15" s="198" t="s">
        <v>36</v>
      </c>
      <c r="D15" s="198"/>
      <c r="E15" s="198"/>
      <c r="F15" s="198"/>
      <c r="G15" s="198"/>
      <c r="H15" s="198"/>
    </row>
    <row r="16" spans="1:8" ht="15.75">
      <c r="A16" s="3"/>
      <c r="B16" s="3"/>
      <c r="C16" s="196" t="s">
        <v>34</v>
      </c>
      <c r="D16" s="196"/>
      <c r="E16" s="196"/>
      <c r="F16" s="196"/>
      <c r="G16" s="196"/>
      <c r="H16" s="196"/>
    </row>
    <row r="17" spans="1:8" ht="15.75">
      <c r="A17" s="11" t="s">
        <v>37</v>
      </c>
      <c r="B17" s="11"/>
      <c r="C17" s="198" t="s">
        <v>38</v>
      </c>
      <c r="D17" s="198"/>
      <c r="E17" s="198"/>
      <c r="F17" s="198"/>
      <c r="G17" s="198"/>
      <c r="H17" s="198"/>
    </row>
    <row r="18" spans="1:16" ht="15.75">
      <c r="A18" s="3"/>
      <c r="B18" s="3"/>
      <c r="C18" s="3"/>
      <c r="D18" s="7"/>
      <c r="E18" s="13" t="s">
        <v>39</v>
      </c>
      <c r="F18" s="13" t="s">
        <v>40</v>
      </c>
      <c r="G18" s="3"/>
      <c r="H18" s="3"/>
      <c r="J18" s="151"/>
      <c r="K18" s="152"/>
      <c r="L18" s="153"/>
      <c r="M18" s="153"/>
      <c r="N18" s="154"/>
      <c r="O18" s="154"/>
      <c r="P18" s="154"/>
    </row>
    <row r="19" spans="1:16" ht="15.75">
      <c r="A19" s="3"/>
      <c r="B19" s="3"/>
      <c r="C19" s="3"/>
      <c r="D19" s="7"/>
      <c r="E19" s="14" t="s">
        <v>48</v>
      </c>
      <c r="F19" s="14" t="s">
        <v>96</v>
      </c>
      <c r="G19" s="3"/>
      <c r="H19" s="3"/>
      <c r="J19" s="151"/>
      <c r="K19" s="152"/>
      <c r="L19" s="155"/>
      <c r="M19" s="155"/>
      <c r="N19" s="154"/>
      <c r="O19" s="154"/>
      <c r="P19" s="154"/>
    </row>
    <row r="20" spans="1:16" ht="15.75">
      <c r="A20" s="3"/>
      <c r="B20" s="3"/>
      <c r="C20" s="3"/>
      <c r="D20" s="7"/>
      <c r="E20" s="14" t="s">
        <v>161</v>
      </c>
      <c r="F20" s="14" t="s">
        <v>161</v>
      </c>
      <c r="G20" s="3"/>
      <c r="H20" s="3"/>
      <c r="J20" s="151"/>
      <c r="K20" s="152"/>
      <c r="L20" s="155"/>
      <c r="M20" s="155"/>
      <c r="N20" s="154"/>
      <c r="O20" s="154"/>
      <c r="P20" s="154"/>
    </row>
    <row r="21" spans="1:16" ht="15.75">
      <c r="A21" s="3"/>
      <c r="B21" s="3"/>
      <c r="C21" s="3"/>
      <c r="D21" s="7"/>
      <c r="E21" s="14" t="s">
        <v>69</v>
      </c>
      <c r="F21" s="14" t="s">
        <v>69</v>
      </c>
      <c r="G21" s="3"/>
      <c r="H21" s="3"/>
      <c r="J21" s="151"/>
      <c r="K21" s="152"/>
      <c r="L21" s="155"/>
      <c r="M21" s="155"/>
      <c r="N21" s="154"/>
      <c r="O21" s="154"/>
      <c r="P21" s="154"/>
    </row>
    <row r="22" spans="1:16" ht="15.75">
      <c r="A22" s="3"/>
      <c r="B22" s="3"/>
      <c r="C22" s="3" t="s">
        <v>41</v>
      </c>
      <c r="D22" s="7"/>
      <c r="E22" s="49">
        <f>E24-E23</f>
        <v>426</v>
      </c>
      <c r="F22" s="49">
        <f>F24-F23</f>
        <v>11265</v>
      </c>
      <c r="G22" s="3"/>
      <c r="H22" s="3"/>
      <c r="J22" s="151"/>
      <c r="K22" s="152"/>
      <c r="L22" s="156"/>
      <c r="M22" s="156"/>
      <c r="N22" s="154"/>
      <c r="O22" s="154"/>
      <c r="P22" s="154"/>
    </row>
    <row r="23" spans="1:16" s="35" customFormat="1" ht="15.75">
      <c r="A23" s="32"/>
      <c r="B23" s="32"/>
      <c r="C23" s="3" t="s">
        <v>42</v>
      </c>
      <c r="D23" s="7"/>
      <c r="E23" s="147">
        <v>590</v>
      </c>
      <c r="F23" s="147">
        <v>-1067</v>
      </c>
      <c r="G23" s="32"/>
      <c r="H23" s="32"/>
      <c r="J23" s="151"/>
      <c r="K23" s="152"/>
      <c r="L23" s="156"/>
      <c r="M23" s="156"/>
      <c r="N23" s="157"/>
      <c r="O23" s="158"/>
      <c r="P23" s="157"/>
    </row>
    <row r="24" spans="1:16" ht="15.75">
      <c r="A24" s="3"/>
      <c r="B24" s="3"/>
      <c r="C24" s="3"/>
      <c r="D24" s="7"/>
      <c r="E24" s="49">
        <v>1016</v>
      </c>
      <c r="F24" s="49">
        <v>10198</v>
      </c>
      <c r="G24" s="3"/>
      <c r="H24" s="3"/>
      <c r="J24" s="151"/>
      <c r="K24" s="152"/>
      <c r="L24" s="156"/>
      <c r="M24" s="156"/>
      <c r="N24" s="154"/>
      <c r="O24" s="159"/>
      <c r="P24" s="154"/>
    </row>
    <row r="25" spans="1:16" ht="15.75">
      <c r="A25" s="3"/>
      <c r="B25" s="3"/>
      <c r="C25" s="6" t="s">
        <v>134</v>
      </c>
      <c r="D25" s="7"/>
      <c r="E25" s="49">
        <v>0</v>
      </c>
      <c r="F25" s="49">
        <v>0</v>
      </c>
      <c r="G25" s="3"/>
      <c r="H25" s="3"/>
      <c r="J25" s="160"/>
      <c r="K25" s="152"/>
      <c r="L25" s="156"/>
      <c r="M25" s="156"/>
      <c r="N25" s="154"/>
      <c r="O25" s="154"/>
      <c r="P25" s="154"/>
    </row>
    <row r="26" spans="1:16" s="35" customFormat="1" ht="15.75">
      <c r="A26" s="32"/>
      <c r="B26" s="32"/>
      <c r="C26" s="3" t="s">
        <v>43</v>
      </c>
      <c r="D26" s="7"/>
      <c r="E26" s="148">
        <f>SUM(E24:E25)</f>
        <v>1016</v>
      </c>
      <c r="F26" s="148">
        <f>SUM(F24:F25)</f>
        <v>10198</v>
      </c>
      <c r="G26" s="32"/>
      <c r="H26" s="32"/>
      <c r="J26" s="151"/>
      <c r="K26" s="152"/>
      <c r="L26" s="156"/>
      <c r="M26" s="156"/>
      <c r="N26" s="157"/>
      <c r="O26" s="157"/>
      <c r="P26" s="157"/>
    </row>
    <row r="27" spans="1:16" ht="43.5" customHeight="1">
      <c r="A27" s="3"/>
      <c r="B27" s="3"/>
      <c r="C27" s="194" t="s">
        <v>136</v>
      </c>
      <c r="D27" s="195"/>
      <c r="E27" s="195"/>
      <c r="F27" s="195"/>
      <c r="G27" s="195"/>
      <c r="H27" s="195"/>
      <c r="J27" s="154"/>
      <c r="K27" s="154"/>
      <c r="L27" s="154"/>
      <c r="M27" s="154"/>
      <c r="N27" s="154"/>
      <c r="O27" s="154"/>
      <c r="P27" s="154"/>
    </row>
    <row r="28" spans="1:8" ht="32.25" customHeight="1">
      <c r="A28" s="11" t="s">
        <v>44</v>
      </c>
      <c r="B28" s="11"/>
      <c r="C28" s="198" t="s">
        <v>45</v>
      </c>
      <c r="D28" s="198"/>
      <c r="E28" s="198"/>
      <c r="F28" s="198"/>
      <c r="G28" s="198"/>
      <c r="H28" s="198"/>
    </row>
    <row r="29" spans="3:8" ht="78.75" customHeight="1">
      <c r="C29" s="164" t="s">
        <v>177</v>
      </c>
      <c r="D29" s="164"/>
      <c r="E29" s="164"/>
      <c r="F29" s="164"/>
      <c r="G29" s="164"/>
      <c r="H29" s="164"/>
    </row>
    <row r="30" spans="3:8" ht="15" customHeight="1">
      <c r="C30" s="205"/>
      <c r="D30" s="206"/>
      <c r="E30" s="206"/>
      <c r="F30" s="206"/>
      <c r="G30" s="206"/>
      <c r="H30" s="206"/>
    </row>
    <row r="31" spans="3:8" ht="15" customHeight="1">
      <c r="C31" s="205"/>
      <c r="D31" s="206"/>
      <c r="E31" s="206"/>
      <c r="F31" s="206"/>
      <c r="G31" s="206"/>
      <c r="H31" s="206"/>
    </row>
    <row r="32" ht="14.25" customHeight="1"/>
    <row r="36" ht="8.25" customHeight="1"/>
  </sheetData>
  <sheetProtection/>
  <mergeCells count="22">
    <mergeCell ref="C15:H15"/>
    <mergeCell ref="C16:H16"/>
    <mergeCell ref="C8:H8"/>
    <mergeCell ref="C6:H6"/>
    <mergeCell ref="C31:H31"/>
    <mergeCell ref="C28:H28"/>
    <mergeCell ref="C10:H10"/>
    <mergeCell ref="C29:H29"/>
    <mergeCell ref="C11:H11"/>
    <mergeCell ref="C17:H17"/>
    <mergeCell ref="C13:H13"/>
    <mergeCell ref="C30:H30"/>
    <mergeCell ref="C27:H27"/>
    <mergeCell ref="C14:H14"/>
    <mergeCell ref="A1:F1"/>
    <mergeCell ref="C5:H5"/>
    <mergeCell ref="A3:H3"/>
    <mergeCell ref="C7:H7"/>
    <mergeCell ref="A4:H4"/>
    <mergeCell ref="C12:H12"/>
    <mergeCell ref="A2:H2"/>
    <mergeCell ref="C9:H9"/>
  </mergeCells>
  <printOptions/>
  <pageMargins left="0.75" right="0.75" top="0.42" bottom="0.33" header="0.27" footer="0.51"/>
  <pageSetup horizontalDpi="600" verticalDpi="600" orientation="portrait" paperSize="9" scale="78" r:id="rId2"/>
  <headerFooter alignWithMargins="0">
    <oddFooter>&amp;R&amp;"Times New Roman,Italic"&amp;11Page 10</oddFooter>
  </headerFooter>
  <drawing r:id="rId1"/>
</worksheet>
</file>

<file path=xl/worksheets/sheet5.xml><?xml version="1.0" encoding="utf-8"?>
<worksheet xmlns="http://schemas.openxmlformats.org/spreadsheetml/2006/main" xmlns:r="http://schemas.openxmlformats.org/officeDocument/2006/relationships">
  <dimension ref="A1:O63"/>
  <sheetViews>
    <sheetView zoomScalePageLayoutView="0" workbookViewId="0" topLeftCell="A1">
      <selection activeCell="A1" sqref="A1:I1"/>
    </sheetView>
  </sheetViews>
  <sheetFormatPr defaultColWidth="9.140625" defaultRowHeight="12.75"/>
  <cols>
    <col min="1" max="1" width="4.57421875" style="119" customWidth="1"/>
    <col min="2" max="2" width="3.28125" style="119" customWidth="1"/>
    <col min="3" max="3" width="16.28125" style="119" customWidth="1"/>
    <col min="4" max="4" width="17.57421875" style="119" customWidth="1"/>
    <col min="5" max="5" width="17.00390625" style="119" customWidth="1"/>
    <col min="6" max="7" width="16.00390625" style="119" customWidth="1"/>
    <col min="8" max="8" width="15.421875" style="119" customWidth="1"/>
    <col min="9" max="9" width="8.140625" style="119" customWidth="1"/>
    <col min="10" max="10" width="14.00390625" style="119" bestFit="1" customWidth="1"/>
    <col min="11" max="16384" width="9.140625" style="119" customWidth="1"/>
  </cols>
  <sheetData>
    <row r="1" spans="1:14" ht="45.75" customHeight="1">
      <c r="A1" s="181" t="s">
        <v>108</v>
      </c>
      <c r="B1" s="181"/>
      <c r="C1" s="181"/>
      <c r="D1" s="181"/>
      <c r="E1" s="181"/>
      <c r="F1" s="207"/>
      <c r="G1" s="207"/>
      <c r="H1" s="207"/>
      <c r="I1" s="207"/>
      <c r="J1" s="53"/>
      <c r="K1" s="53"/>
      <c r="L1" s="53"/>
      <c r="M1" s="53"/>
      <c r="N1" s="131"/>
    </row>
    <row r="2" spans="1:15" ht="29.25" customHeight="1">
      <c r="A2" s="208" t="s">
        <v>153</v>
      </c>
      <c r="B2" s="208"/>
      <c r="C2" s="208"/>
      <c r="D2" s="208"/>
      <c r="E2" s="208"/>
      <c r="F2" s="209"/>
      <c r="G2" s="209"/>
      <c r="H2" s="209"/>
      <c r="I2" s="209"/>
      <c r="J2" s="115"/>
      <c r="K2" s="115"/>
      <c r="L2" s="115"/>
      <c r="M2" s="115"/>
      <c r="N2" s="115"/>
      <c r="O2" s="115"/>
    </row>
    <row r="3" spans="1:15" ht="19.5" customHeight="1">
      <c r="A3" s="208" t="s">
        <v>154</v>
      </c>
      <c r="B3" s="210"/>
      <c r="C3" s="210"/>
      <c r="D3" s="210"/>
      <c r="E3" s="210"/>
      <c r="F3" s="209"/>
      <c r="G3" s="209"/>
      <c r="H3" s="209"/>
      <c r="I3" s="209"/>
      <c r="J3" s="116"/>
      <c r="K3" s="116"/>
      <c r="L3" s="116"/>
      <c r="M3" s="116"/>
      <c r="N3" s="116"/>
      <c r="O3" s="116"/>
    </row>
    <row r="4" spans="1:9" ht="30" customHeight="1">
      <c r="A4" s="200" t="s">
        <v>103</v>
      </c>
      <c r="B4" s="200"/>
      <c r="C4" s="200"/>
      <c r="D4" s="200"/>
      <c r="E4" s="200"/>
      <c r="F4" s="209"/>
      <c r="G4" s="209"/>
      <c r="H4" s="209"/>
      <c r="I4" s="209"/>
    </row>
    <row r="5" spans="1:7" ht="18.75" customHeight="1">
      <c r="A5" s="185" t="s">
        <v>104</v>
      </c>
      <c r="B5" s="185"/>
      <c r="C5" s="185"/>
      <c r="D5" s="185"/>
      <c r="E5" s="185"/>
      <c r="F5" s="86"/>
      <c r="G5" s="86"/>
    </row>
    <row r="6" spans="1:7" ht="21" customHeight="1">
      <c r="A6" s="59" t="s">
        <v>46</v>
      </c>
      <c r="B6" s="59"/>
      <c r="C6" s="176" t="s">
        <v>93</v>
      </c>
      <c r="D6" s="176"/>
      <c r="E6" s="176"/>
      <c r="F6" s="39"/>
      <c r="G6" s="39"/>
    </row>
    <row r="7" spans="1:8" ht="15.75">
      <c r="A7" s="44"/>
      <c r="B7" s="44" t="s">
        <v>32</v>
      </c>
      <c r="C7" s="44"/>
      <c r="G7" s="117" t="s">
        <v>47</v>
      </c>
      <c r="H7" s="21" t="s">
        <v>40</v>
      </c>
    </row>
    <row r="8" spans="1:8" ht="15.75">
      <c r="A8" s="44"/>
      <c r="B8" s="44"/>
      <c r="C8" s="44"/>
      <c r="G8" s="117" t="s">
        <v>48</v>
      </c>
      <c r="H8" s="106" t="s">
        <v>96</v>
      </c>
    </row>
    <row r="9" spans="1:8" ht="15.75">
      <c r="A9" s="44"/>
      <c r="B9" s="44"/>
      <c r="C9" s="44"/>
      <c r="G9" s="106" t="s">
        <v>161</v>
      </c>
      <c r="H9" s="106" t="s">
        <v>161</v>
      </c>
    </row>
    <row r="10" spans="1:8" ht="15.75">
      <c r="A10" s="44"/>
      <c r="B10" s="44"/>
      <c r="C10" s="44"/>
      <c r="G10" s="106" t="s">
        <v>69</v>
      </c>
      <c r="H10" s="106" t="s">
        <v>69</v>
      </c>
    </row>
    <row r="11" spans="1:8" ht="16.5" thickBot="1">
      <c r="A11" s="44"/>
      <c r="B11" s="44"/>
      <c r="C11" s="44" t="s">
        <v>49</v>
      </c>
      <c r="G11" s="19">
        <v>0</v>
      </c>
      <c r="H11" s="19">
        <v>0</v>
      </c>
    </row>
    <row r="12" spans="1:8" ht="17.25" thickBot="1" thickTop="1">
      <c r="A12" s="44"/>
      <c r="B12" s="44"/>
      <c r="C12" s="44" t="s">
        <v>50</v>
      </c>
      <c r="G12" s="118">
        <v>0</v>
      </c>
      <c r="H12" s="118">
        <v>0</v>
      </c>
    </row>
    <row r="13" spans="1:8" ht="17.25" thickBot="1" thickTop="1">
      <c r="A13" s="44"/>
      <c r="B13" s="44"/>
      <c r="C13" s="41" t="s">
        <v>135</v>
      </c>
      <c r="G13" s="118">
        <v>0</v>
      </c>
      <c r="H13" s="118">
        <v>0</v>
      </c>
    </row>
    <row r="14" spans="1:8" ht="26.25" customHeight="1" thickTop="1">
      <c r="A14" s="44"/>
      <c r="B14" s="44" t="s">
        <v>35</v>
      </c>
      <c r="C14" s="41" t="s">
        <v>162</v>
      </c>
      <c r="D14" s="92"/>
      <c r="H14" s="20" t="s">
        <v>18</v>
      </c>
    </row>
    <row r="15" spans="1:8" ht="15.75">
      <c r="A15" s="44"/>
      <c r="B15" s="44"/>
      <c r="C15" s="44" t="s">
        <v>51</v>
      </c>
      <c r="D15" s="92"/>
      <c r="H15" s="49">
        <v>0</v>
      </c>
    </row>
    <row r="16" spans="1:8" ht="15.75">
      <c r="A16" s="44"/>
      <c r="B16" s="44"/>
      <c r="C16" s="44" t="s">
        <v>52</v>
      </c>
      <c r="D16" s="92"/>
      <c r="H16" s="49">
        <v>0</v>
      </c>
    </row>
    <row r="17" spans="1:8" ht="15.75">
      <c r="A17" s="44"/>
      <c r="B17" s="44"/>
      <c r="C17" s="44" t="s">
        <v>53</v>
      </c>
      <c r="D17" s="92"/>
      <c r="H17" s="49">
        <v>0</v>
      </c>
    </row>
    <row r="18" spans="1:9" ht="25.5" customHeight="1">
      <c r="A18" s="38" t="s">
        <v>54</v>
      </c>
      <c r="B18" s="38" t="s">
        <v>32</v>
      </c>
      <c r="C18" s="185" t="s">
        <v>55</v>
      </c>
      <c r="D18" s="185"/>
      <c r="E18" s="185"/>
      <c r="F18" s="209"/>
      <c r="G18" s="209"/>
      <c r="H18" s="209"/>
      <c r="I18" s="209"/>
    </row>
    <row r="19" spans="1:7" ht="15.75">
      <c r="A19" s="43"/>
      <c r="B19" s="43"/>
      <c r="C19" s="46" t="s">
        <v>56</v>
      </c>
      <c r="D19" s="46"/>
      <c r="E19" s="46"/>
      <c r="F19" s="46"/>
      <c r="G19" s="46"/>
    </row>
    <row r="20" spans="1:7" ht="22.5" customHeight="1">
      <c r="A20" s="43"/>
      <c r="B20" s="38" t="s">
        <v>35</v>
      </c>
      <c r="C20" s="60" t="s">
        <v>57</v>
      </c>
      <c r="D20" s="60"/>
      <c r="E20" s="60"/>
      <c r="F20" s="60"/>
      <c r="G20" s="60"/>
    </row>
    <row r="21" spans="1:7" ht="15.75">
      <c r="A21" s="43"/>
      <c r="B21" s="43"/>
      <c r="C21" s="46" t="s">
        <v>58</v>
      </c>
      <c r="D21" s="46"/>
      <c r="E21" s="46"/>
      <c r="F21" s="46"/>
      <c r="G21" s="46"/>
    </row>
    <row r="22" spans="1:7" ht="24" customHeight="1">
      <c r="A22" s="38" t="s">
        <v>59</v>
      </c>
      <c r="B22" s="38"/>
      <c r="C22" s="60" t="s">
        <v>60</v>
      </c>
      <c r="D22" s="60"/>
      <c r="E22" s="60"/>
      <c r="F22" s="60"/>
      <c r="G22" s="60"/>
    </row>
    <row r="23" spans="1:7" ht="15.75">
      <c r="A23" s="43"/>
      <c r="B23" s="43"/>
      <c r="C23" s="41" t="s">
        <v>163</v>
      </c>
      <c r="D23" s="41"/>
      <c r="E23" s="41"/>
      <c r="F23" s="41"/>
      <c r="G23" s="41"/>
    </row>
    <row r="24" spans="1:8" ht="15.75">
      <c r="A24" s="43"/>
      <c r="B24" s="38" t="s">
        <v>32</v>
      </c>
      <c r="C24" s="132" t="s">
        <v>94</v>
      </c>
      <c r="G24" s="106" t="s">
        <v>69</v>
      </c>
      <c r="H24" s="40"/>
    </row>
    <row r="25" spans="1:10" ht="15.75">
      <c r="A25" s="43"/>
      <c r="B25" s="43"/>
      <c r="C25" s="41" t="s">
        <v>118</v>
      </c>
      <c r="F25" s="150" t="s">
        <v>179</v>
      </c>
      <c r="G25" s="49">
        <v>66685</v>
      </c>
      <c r="H25" s="40" t="s">
        <v>61</v>
      </c>
      <c r="J25" s="149"/>
    </row>
    <row r="26" spans="1:8" ht="15.75">
      <c r="A26" s="43"/>
      <c r="B26" s="43"/>
      <c r="C26" s="41" t="s">
        <v>90</v>
      </c>
      <c r="G26" s="49">
        <v>89147</v>
      </c>
      <c r="H26" s="40" t="s">
        <v>61</v>
      </c>
    </row>
    <row r="27" spans="1:8" ht="15.75">
      <c r="A27" s="43"/>
      <c r="B27" s="43"/>
      <c r="C27" s="46" t="s">
        <v>92</v>
      </c>
      <c r="G27" s="147">
        <v>652</v>
      </c>
      <c r="H27" s="40" t="s">
        <v>61</v>
      </c>
    </row>
    <row r="28" spans="1:10" ht="17.25" customHeight="1">
      <c r="A28" s="43"/>
      <c r="B28" s="43"/>
      <c r="C28" s="44"/>
      <c r="G28" s="148">
        <f>SUM(G25:G27)</f>
        <v>156484</v>
      </c>
      <c r="H28" s="40"/>
      <c r="J28" s="136"/>
    </row>
    <row r="29" spans="1:7" ht="24" customHeight="1">
      <c r="A29" s="43"/>
      <c r="B29" s="43"/>
      <c r="C29" s="164" t="s">
        <v>164</v>
      </c>
      <c r="D29" s="167"/>
      <c r="E29" s="167"/>
      <c r="F29" s="191"/>
      <c r="G29" s="191"/>
    </row>
    <row r="30" spans="1:7" ht="24.75" customHeight="1">
      <c r="A30" s="38" t="s">
        <v>62</v>
      </c>
      <c r="B30" s="38"/>
      <c r="C30" s="60" t="s">
        <v>63</v>
      </c>
      <c r="D30" s="60"/>
      <c r="E30" s="60"/>
      <c r="F30" s="60"/>
      <c r="G30" s="60"/>
    </row>
    <row r="31" spans="1:8" ht="51.75" customHeight="1">
      <c r="A31" s="43"/>
      <c r="B31" s="43"/>
      <c r="C31" s="164" t="s">
        <v>185</v>
      </c>
      <c r="D31" s="191"/>
      <c r="E31" s="191"/>
      <c r="F31" s="191"/>
      <c r="G31" s="191"/>
      <c r="H31" s="191"/>
    </row>
    <row r="32" spans="1:7" ht="6.75" customHeight="1">
      <c r="A32" s="43"/>
      <c r="B32" s="43"/>
      <c r="C32" s="164"/>
      <c r="D32" s="164"/>
      <c r="E32" s="164"/>
      <c r="F32" s="120"/>
      <c r="G32" s="120"/>
    </row>
    <row r="33" spans="1:8" ht="51" customHeight="1">
      <c r="A33" s="38"/>
      <c r="B33" s="38"/>
      <c r="C33" s="133" t="s">
        <v>125</v>
      </c>
      <c r="D33" s="121" t="s">
        <v>131</v>
      </c>
      <c r="E33" s="121" t="s">
        <v>126</v>
      </c>
      <c r="F33" s="121" t="s">
        <v>128</v>
      </c>
      <c r="G33" s="121" t="s">
        <v>127</v>
      </c>
      <c r="H33" s="121" t="s">
        <v>129</v>
      </c>
    </row>
    <row r="34" spans="1:8" ht="36" customHeight="1">
      <c r="A34" s="43"/>
      <c r="B34" s="43"/>
      <c r="C34" s="122" t="s">
        <v>130</v>
      </c>
      <c r="D34" s="122" t="s">
        <v>132</v>
      </c>
      <c r="E34" s="123" t="s">
        <v>170</v>
      </c>
      <c r="F34" s="122" t="s">
        <v>171</v>
      </c>
      <c r="G34" s="122" t="s">
        <v>184</v>
      </c>
      <c r="H34" s="124">
        <v>9476067</v>
      </c>
    </row>
    <row r="35" spans="1:8" ht="35.25" customHeight="1">
      <c r="A35" s="43"/>
      <c r="B35" s="43"/>
      <c r="C35" s="140" t="s">
        <v>130</v>
      </c>
      <c r="D35" s="140" t="s">
        <v>150</v>
      </c>
      <c r="E35" s="140" t="s">
        <v>172</v>
      </c>
      <c r="F35" s="140" t="s">
        <v>169</v>
      </c>
      <c r="G35" s="140" t="s">
        <v>173</v>
      </c>
      <c r="H35" s="124">
        <v>28172426</v>
      </c>
    </row>
    <row r="36" spans="1:7" ht="9.75" customHeight="1">
      <c r="A36" s="43"/>
      <c r="B36" s="43"/>
      <c r="C36" s="44"/>
      <c r="D36" s="40"/>
      <c r="E36" s="40"/>
      <c r="F36" s="40"/>
      <c r="G36" s="40"/>
    </row>
    <row r="37" spans="1:8" ht="32.25" customHeight="1">
      <c r="A37" s="43"/>
      <c r="B37" s="125"/>
      <c r="C37" s="211" t="s">
        <v>133</v>
      </c>
      <c r="D37" s="212"/>
      <c r="E37" s="212"/>
      <c r="F37" s="191"/>
      <c r="G37" s="191"/>
      <c r="H37" s="191"/>
    </row>
    <row r="38" spans="1:7" ht="16.5" customHeight="1">
      <c r="A38" s="43"/>
      <c r="B38" s="125"/>
      <c r="C38" s="41"/>
      <c r="D38" s="40"/>
      <c r="E38" s="40"/>
      <c r="F38" s="40"/>
      <c r="G38" s="40"/>
    </row>
    <row r="39" spans="1:7" ht="15.75">
      <c r="A39" s="38"/>
      <c r="B39" s="38"/>
      <c r="C39" s="59"/>
      <c r="D39" s="40"/>
      <c r="E39" s="40"/>
      <c r="F39" s="40"/>
      <c r="G39" s="40"/>
    </row>
    <row r="40" spans="1:11" ht="15.75">
      <c r="A40" s="43"/>
      <c r="B40" s="43"/>
      <c r="C40" s="44"/>
      <c r="D40" s="40"/>
      <c r="E40" s="126"/>
      <c r="F40" s="126"/>
      <c r="G40" s="40"/>
      <c r="J40" s="134"/>
      <c r="K40" s="131"/>
    </row>
    <row r="41" spans="1:11" ht="15.75">
      <c r="A41" s="43"/>
      <c r="B41" s="43"/>
      <c r="C41" s="44"/>
      <c r="D41" s="40"/>
      <c r="E41" s="42"/>
      <c r="F41" s="42"/>
      <c r="G41" s="42"/>
      <c r="J41" s="135"/>
      <c r="K41" s="135"/>
    </row>
    <row r="42" spans="1:11" ht="15.75">
      <c r="A42" s="43"/>
      <c r="B42" s="38"/>
      <c r="C42" s="39"/>
      <c r="D42" s="40"/>
      <c r="E42" s="40"/>
      <c r="F42" s="40"/>
      <c r="G42" s="40"/>
      <c r="J42" s="131"/>
      <c r="K42" s="131"/>
    </row>
    <row r="43" spans="1:11" ht="15">
      <c r="A43" s="43"/>
      <c r="B43" s="43"/>
      <c r="C43" s="43"/>
      <c r="D43" s="127"/>
      <c r="E43" s="128"/>
      <c r="F43" s="128"/>
      <c r="G43" s="128"/>
      <c r="J43" s="136"/>
      <c r="K43" s="136"/>
    </row>
    <row r="44" spans="1:11" ht="6" customHeight="1">
      <c r="A44" s="43"/>
      <c r="B44" s="43"/>
      <c r="C44" s="43"/>
      <c r="D44" s="58"/>
      <c r="E44" s="128"/>
      <c r="F44" s="128"/>
      <c r="G44" s="128"/>
      <c r="J44" s="137"/>
      <c r="K44" s="136"/>
    </row>
    <row r="45" spans="1:11" ht="15">
      <c r="A45" s="43"/>
      <c r="B45" s="43"/>
      <c r="C45" s="43"/>
      <c r="D45" s="58"/>
      <c r="E45" s="128"/>
      <c r="F45" s="128"/>
      <c r="G45" s="128"/>
      <c r="J45" s="136"/>
      <c r="K45" s="136"/>
    </row>
    <row r="46" spans="1:11" ht="15">
      <c r="A46" s="43"/>
      <c r="B46" s="43"/>
      <c r="C46" s="43"/>
      <c r="D46" s="129"/>
      <c r="E46" s="128"/>
      <c r="F46" s="128"/>
      <c r="G46" s="128"/>
      <c r="J46" s="136"/>
      <c r="K46" s="136"/>
    </row>
    <row r="47" spans="1:11" ht="5.25" customHeight="1">
      <c r="A47" s="43"/>
      <c r="B47" s="43"/>
      <c r="C47" s="43"/>
      <c r="D47" s="58"/>
      <c r="E47" s="128"/>
      <c r="F47" s="128"/>
      <c r="G47" s="128"/>
      <c r="J47" s="137"/>
      <c r="K47" s="136"/>
    </row>
    <row r="48" spans="1:11" ht="15">
      <c r="A48" s="43"/>
      <c r="B48" s="43"/>
      <c r="C48" s="125"/>
      <c r="D48" s="129"/>
      <c r="E48" s="58"/>
      <c r="F48" s="58"/>
      <c r="G48" s="58"/>
      <c r="J48" s="138"/>
      <c r="K48" s="131"/>
    </row>
    <row r="49" spans="1:11" ht="5.25" customHeight="1">
      <c r="A49" s="43"/>
      <c r="B49" s="43"/>
      <c r="C49" s="43"/>
      <c r="D49" s="58"/>
      <c r="E49" s="128"/>
      <c r="F49" s="128"/>
      <c r="G49" s="128"/>
      <c r="J49" s="136"/>
      <c r="K49" s="136"/>
    </row>
    <row r="50" spans="1:11" ht="15">
      <c r="A50" s="43"/>
      <c r="B50" s="38"/>
      <c r="C50" s="130"/>
      <c r="D50" s="58"/>
      <c r="E50" s="58"/>
      <c r="F50" s="58"/>
      <c r="G50" s="58"/>
      <c r="J50" s="136"/>
      <c r="K50" s="131"/>
    </row>
    <row r="51" spans="1:11" ht="15">
      <c r="A51" s="43"/>
      <c r="B51" s="43"/>
      <c r="C51" s="43"/>
      <c r="D51" s="127"/>
      <c r="E51" s="128"/>
      <c r="F51" s="128"/>
      <c r="G51" s="128"/>
      <c r="J51" s="136"/>
      <c r="K51" s="136"/>
    </row>
    <row r="52" spans="1:11" ht="6.75" customHeight="1">
      <c r="A52" s="43"/>
      <c r="B52" s="43"/>
      <c r="C52" s="43"/>
      <c r="D52" s="43"/>
      <c r="E52" s="58"/>
      <c r="F52" s="58"/>
      <c r="G52" s="58"/>
      <c r="J52" s="136"/>
      <c r="K52" s="131"/>
    </row>
    <row r="53" spans="1:11" ht="15">
      <c r="A53" s="43"/>
      <c r="B53" s="43"/>
      <c r="C53" s="125"/>
      <c r="D53" s="58"/>
      <c r="E53" s="58"/>
      <c r="F53" s="58"/>
      <c r="G53" s="58"/>
      <c r="J53" s="137"/>
      <c r="K53" s="131"/>
    </row>
    <row r="54" spans="1:11" ht="15">
      <c r="A54" s="43"/>
      <c r="B54" s="43"/>
      <c r="C54" s="43"/>
      <c r="D54" s="129"/>
      <c r="E54" s="128"/>
      <c r="F54" s="128"/>
      <c r="G54" s="128"/>
      <c r="J54" s="137"/>
      <c r="K54" s="136"/>
    </row>
    <row r="55" spans="1:11" ht="5.25" customHeight="1">
      <c r="A55" s="43"/>
      <c r="B55" s="43"/>
      <c r="C55" s="43"/>
      <c r="D55" s="58"/>
      <c r="E55" s="58"/>
      <c r="F55" s="58"/>
      <c r="G55" s="58"/>
      <c r="J55" s="136"/>
      <c r="K55" s="131"/>
    </row>
    <row r="56" spans="1:11" ht="15">
      <c r="A56" s="43"/>
      <c r="B56" s="43"/>
      <c r="C56" s="43"/>
      <c r="D56" s="129"/>
      <c r="E56" s="128"/>
      <c r="F56" s="128"/>
      <c r="G56" s="128"/>
      <c r="J56" s="136"/>
      <c r="K56" s="136"/>
    </row>
    <row r="57" spans="1:11" ht="5.25" customHeight="1">
      <c r="A57" s="43"/>
      <c r="B57" s="43"/>
      <c r="C57" s="43"/>
      <c r="D57" s="58"/>
      <c r="E57" s="128"/>
      <c r="F57" s="128"/>
      <c r="G57" s="128"/>
      <c r="J57" s="136"/>
      <c r="K57" s="131"/>
    </row>
    <row r="58" spans="1:11" ht="15">
      <c r="A58" s="43"/>
      <c r="B58" s="43"/>
      <c r="C58" s="125"/>
      <c r="D58" s="58"/>
      <c r="E58" s="128"/>
      <c r="F58" s="128"/>
      <c r="G58" s="128"/>
      <c r="J58" s="136"/>
      <c r="K58" s="131"/>
    </row>
    <row r="59" spans="1:11" ht="15">
      <c r="A59" s="43"/>
      <c r="B59" s="43"/>
      <c r="C59" s="125"/>
      <c r="D59" s="58"/>
      <c r="E59" s="128"/>
      <c r="F59" s="128"/>
      <c r="G59" s="128"/>
      <c r="J59" s="136"/>
      <c r="K59" s="131"/>
    </row>
    <row r="60" spans="1:11" ht="15">
      <c r="A60" s="43"/>
      <c r="B60" s="43"/>
      <c r="C60" s="43"/>
      <c r="D60" s="129"/>
      <c r="E60" s="128"/>
      <c r="F60" s="128"/>
      <c r="G60" s="128"/>
      <c r="J60" s="136"/>
      <c r="K60" s="136"/>
    </row>
    <row r="61" spans="1:7" ht="6" customHeight="1">
      <c r="A61" s="43"/>
      <c r="B61" s="43"/>
      <c r="C61" s="43"/>
      <c r="D61" s="43"/>
      <c r="E61" s="43"/>
      <c r="F61" s="43"/>
      <c r="G61" s="43"/>
    </row>
    <row r="62" spans="1:11" ht="15">
      <c r="A62" s="43"/>
      <c r="B62" s="43"/>
      <c r="C62" s="43"/>
      <c r="D62" s="129"/>
      <c r="E62" s="58"/>
      <c r="F62" s="58"/>
      <c r="G62" s="58"/>
      <c r="J62" s="131"/>
      <c r="K62" s="131"/>
    </row>
    <row r="63" spans="1:7" ht="15">
      <c r="A63" s="43"/>
      <c r="B63" s="43"/>
      <c r="C63" s="43"/>
      <c r="D63" s="43"/>
      <c r="E63" s="43"/>
      <c r="F63" s="43"/>
      <c r="G63" s="43"/>
    </row>
  </sheetData>
  <sheetProtection/>
  <mergeCells count="11">
    <mergeCell ref="C37:H37"/>
    <mergeCell ref="C18:I18"/>
    <mergeCell ref="C32:E32"/>
    <mergeCell ref="C6:E6"/>
    <mergeCell ref="C29:G29"/>
    <mergeCell ref="C31:H31"/>
    <mergeCell ref="A1:I1"/>
    <mergeCell ref="A5:E5"/>
    <mergeCell ref="A2:I2"/>
    <mergeCell ref="A3:I3"/>
    <mergeCell ref="A4:I4"/>
  </mergeCells>
  <printOptions/>
  <pageMargins left="0.69" right="0.63" top="0.62" bottom="0.38" header="0.34" footer="0.42"/>
  <pageSetup horizontalDpi="600" verticalDpi="600" orientation="portrait" paperSize="9" scale="77" r:id="rId2"/>
  <headerFooter alignWithMargins="0">
    <oddFooter>&amp;R&amp;"Times New Roman,Italic"&amp;11Page 11</oddFooter>
  </headerFooter>
  <drawing r:id="rId1"/>
</worksheet>
</file>

<file path=xl/worksheets/sheet6.xml><?xml version="1.0" encoding="utf-8"?>
<worksheet xmlns="http://schemas.openxmlformats.org/spreadsheetml/2006/main" xmlns:r="http://schemas.openxmlformats.org/officeDocument/2006/relationships">
  <dimension ref="A1:N31"/>
  <sheetViews>
    <sheetView tabSelected="1" zoomScalePageLayoutView="0" workbookViewId="0" topLeftCell="A1">
      <selection activeCell="A1" sqref="A1:F1"/>
    </sheetView>
  </sheetViews>
  <sheetFormatPr defaultColWidth="9.140625" defaultRowHeight="12.75"/>
  <cols>
    <col min="1" max="1" width="4.28125" style="0" customWidth="1"/>
    <col min="2" max="2" width="3.421875" style="0" customWidth="1"/>
    <col min="3" max="3" width="40.28125" style="0" customWidth="1"/>
    <col min="4" max="4" width="10.8515625" style="0" customWidth="1"/>
    <col min="5" max="5" width="12.8515625" style="0" customWidth="1"/>
    <col min="6" max="6" width="13.28125" style="0" customWidth="1"/>
    <col min="7" max="7" width="13.00390625" style="0" customWidth="1"/>
    <col min="8" max="8" width="14.421875" style="0" customWidth="1"/>
  </cols>
  <sheetData>
    <row r="1" spans="1:14" ht="45.75" customHeight="1">
      <c r="A1" s="197" t="s">
        <v>108</v>
      </c>
      <c r="B1" s="197"/>
      <c r="C1" s="197"/>
      <c r="D1" s="197"/>
      <c r="E1" s="197"/>
      <c r="F1" s="197"/>
      <c r="G1" s="30"/>
      <c r="H1" s="31"/>
      <c r="I1" s="5"/>
      <c r="J1" s="5"/>
      <c r="K1" s="5"/>
      <c r="L1" s="5"/>
      <c r="M1" s="5"/>
      <c r="N1" s="1"/>
    </row>
    <row r="2" spans="1:7" ht="26.25" customHeight="1">
      <c r="A2" s="27" t="s">
        <v>153</v>
      </c>
      <c r="B2" s="18"/>
      <c r="C2" s="18"/>
      <c r="D2" s="18"/>
      <c r="E2" s="18"/>
      <c r="F2" s="18"/>
      <c r="G2" s="18"/>
    </row>
    <row r="3" spans="1:7" ht="21" customHeight="1">
      <c r="A3" s="199" t="s">
        <v>154</v>
      </c>
      <c r="B3" s="214"/>
      <c r="C3" s="214"/>
      <c r="D3" s="214"/>
      <c r="E3" s="214"/>
      <c r="F3" s="214"/>
      <c r="G3" s="25"/>
    </row>
    <row r="4" spans="1:8" ht="37.5" customHeight="1">
      <c r="A4" s="201" t="s">
        <v>95</v>
      </c>
      <c r="B4" s="215"/>
      <c r="C4" s="215"/>
      <c r="D4" s="215"/>
      <c r="E4" s="215"/>
      <c r="F4" s="215"/>
      <c r="G4" s="216"/>
      <c r="H4" s="216"/>
    </row>
    <row r="5" spans="1:7" ht="28.5" customHeight="1">
      <c r="A5" s="9" t="s">
        <v>64</v>
      </c>
      <c r="B5" s="9"/>
      <c r="C5" s="26" t="s">
        <v>65</v>
      </c>
      <c r="D5" s="28"/>
      <c r="E5" s="28"/>
      <c r="F5" s="28"/>
      <c r="G5" s="28"/>
    </row>
    <row r="6" spans="1:8" ht="83.25" customHeight="1">
      <c r="A6" s="8"/>
      <c r="B6" s="8"/>
      <c r="C6" s="174" t="s">
        <v>110</v>
      </c>
      <c r="D6" s="169"/>
      <c r="E6" s="169"/>
      <c r="F6" s="169"/>
      <c r="G6" s="169"/>
      <c r="H6" s="169"/>
    </row>
    <row r="7" spans="1:8" ht="38.25" customHeight="1">
      <c r="A7" s="8"/>
      <c r="B7" s="8"/>
      <c r="C7" s="174" t="s">
        <v>112</v>
      </c>
      <c r="D7" s="169"/>
      <c r="E7" s="169"/>
      <c r="F7" s="169"/>
      <c r="G7" s="169"/>
      <c r="H7" s="169"/>
    </row>
    <row r="8" spans="1:8" s="119" customFormat="1" ht="24.75" customHeight="1">
      <c r="A8" s="38"/>
      <c r="B8" s="38"/>
      <c r="C8" s="164" t="s">
        <v>168</v>
      </c>
      <c r="D8" s="209"/>
      <c r="E8" s="209"/>
      <c r="F8" s="209"/>
      <c r="G8" s="209"/>
      <c r="H8" s="209"/>
    </row>
    <row r="9" spans="1:6" ht="30" customHeight="1">
      <c r="A9" s="9" t="s">
        <v>66</v>
      </c>
      <c r="B9" s="9"/>
      <c r="C9" s="198" t="s">
        <v>12</v>
      </c>
      <c r="D9" s="198"/>
      <c r="E9" s="198"/>
      <c r="F9" s="198"/>
    </row>
    <row r="10" spans="1:8" ht="15">
      <c r="A10" s="33"/>
      <c r="B10" s="34"/>
      <c r="C10" s="217" t="s">
        <v>165</v>
      </c>
      <c r="D10" s="218"/>
      <c r="E10" s="218"/>
      <c r="F10" s="218"/>
      <c r="G10" s="218"/>
      <c r="H10" s="218"/>
    </row>
    <row r="11" spans="1:6" ht="30.75" customHeight="1">
      <c r="A11" s="9" t="s">
        <v>67</v>
      </c>
      <c r="B11" s="9"/>
      <c r="C11" s="11" t="s">
        <v>68</v>
      </c>
      <c r="D11" s="4"/>
      <c r="E11" s="4"/>
      <c r="F11" s="16"/>
    </row>
    <row r="12" spans="1:8" ht="16.5" customHeight="1">
      <c r="A12" s="8"/>
      <c r="B12" s="8"/>
      <c r="C12" s="3"/>
      <c r="D12" s="4"/>
      <c r="E12" s="213" t="s">
        <v>149</v>
      </c>
      <c r="F12" s="213"/>
      <c r="G12" s="213" t="s">
        <v>167</v>
      </c>
      <c r="H12" s="213"/>
    </row>
    <row r="13" spans="1:8" ht="17.25" customHeight="1">
      <c r="A13" s="8"/>
      <c r="B13" s="8"/>
      <c r="C13" s="3"/>
      <c r="D13" s="4"/>
      <c r="E13" s="42" t="s">
        <v>161</v>
      </c>
      <c r="F13" s="42" t="s">
        <v>166</v>
      </c>
      <c r="G13" s="42" t="s">
        <v>161</v>
      </c>
      <c r="H13" s="42" t="s">
        <v>166</v>
      </c>
    </row>
    <row r="14" spans="1:8" ht="16.5" customHeight="1">
      <c r="A14" s="8"/>
      <c r="B14" s="38"/>
      <c r="C14" s="39" t="s">
        <v>70</v>
      </c>
      <c r="D14" s="40"/>
      <c r="E14" s="40"/>
      <c r="F14" s="40"/>
      <c r="G14" s="40"/>
      <c r="H14" s="40"/>
    </row>
    <row r="15" spans="1:8" s="37" customFormat="1" ht="17.25" customHeight="1">
      <c r="A15" s="8"/>
      <c r="B15" s="41" t="s">
        <v>32</v>
      </c>
      <c r="C15" s="41" t="s">
        <v>140</v>
      </c>
      <c r="D15" s="42" t="s">
        <v>71</v>
      </c>
      <c r="E15" s="49">
        <v>4943</v>
      </c>
      <c r="F15" s="15">
        <v>5529</v>
      </c>
      <c r="G15" s="49">
        <v>52148</v>
      </c>
      <c r="H15" s="15">
        <v>19419</v>
      </c>
    </row>
    <row r="16" spans="1:8" ht="13.5" customHeight="1">
      <c r="A16" s="8"/>
      <c r="B16" s="43"/>
      <c r="C16" s="44"/>
      <c r="D16" s="40"/>
      <c r="E16" s="49"/>
      <c r="F16" s="15"/>
      <c r="G16" s="49"/>
      <c r="H16" s="15"/>
    </row>
    <row r="17" spans="1:7" ht="15.75" customHeight="1">
      <c r="A17" s="8"/>
      <c r="B17" s="43"/>
      <c r="C17" s="41" t="s">
        <v>105</v>
      </c>
      <c r="D17" s="45"/>
      <c r="E17" s="45"/>
      <c r="G17" s="45"/>
    </row>
    <row r="18" spans="1:8" ht="15.75" customHeight="1">
      <c r="A18" s="8"/>
      <c r="B18" s="43"/>
      <c r="C18" s="46" t="s">
        <v>106</v>
      </c>
      <c r="D18" s="42" t="s">
        <v>72</v>
      </c>
      <c r="E18" s="50">
        <v>106207</v>
      </c>
      <c r="F18" s="50">
        <v>106241</v>
      </c>
      <c r="G18" s="50">
        <v>106214</v>
      </c>
      <c r="H18" s="144">
        <v>106249</v>
      </c>
    </row>
    <row r="19" spans="1:8" ht="13.5" customHeight="1">
      <c r="A19" s="8"/>
      <c r="B19" s="43"/>
      <c r="C19" s="44"/>
      <c r="D19" s="40"/>
      <c r="E19" s="49"/>
      <c r="F19" s="49"/>
      <c r="G19" s="49"/>
      <c r="H19" s="15"/>
    </row>
    <row r="20" spans="1:8" ht="16.5" customHeight="1">
      <c r="A20" s="8"/>
      <c r="B20" s="43"/>
      <c r="C20" s="41" t="s">
        <v>70</v>
      </c>
      <c r="D20" s="42" t="s">
        <v>73</v>
      </c>
      <c r="E20" s="40">
        <f>+E15/E18*100</f>
        <v>4.654118843390737</v>
      </c>
      <c r="F20" s="40">
        <f>+F15/F18*100</f>
        <v>5.204205532703947</v>
      </c>
      <c r="G20" s="40">
        <f>+G15/G18*100</f>
        <v>49.0971058429209</v>
      </c>
      <c r="H20" s="4">
        <f>H15/H18*100</f>
        <v>18.276877900027294</v>
      </c>
    </row>
    <row r="21" spans="1:8" ht="13.5" customHeight="1">
      <c r="A21" s="10"/>
      <c r="B21" s="47"/>
      <c r="C21" s="48"/>
      <c r="D21" s="48"/>
      <c r="E21" s="48"/>
      <c r="F21" s="16"/>
      <c r="G21" s="48"/>
      <c r="H21" s="16"/>
    </row>
    <row r="22" spans="1:9" ht="15.75">
      <c r="A22" s="8"/>
      <c r="B22" s="38"/>
      <c r="C22" s="39" t="s">
        <v>74</v>
      </c>
      <c r="D22" s="40"/>
      <c r="E22" s="40"/>
      <c r="F22" s="4"/>
      <c r="G22" s="40"/>
      <c r="H22" s="4"/>
      <c r="I22" s="1"/>
    </row>
    <row r="23" spans="1:9" ht="15.75">
      <c r="A23" s="8"/>
      <c r="B23" s="41" t="s">
        <v>35</v>
      </c>
      <c r="C23" s="41" t="str">
        <f>+C15</f>
        <v>Net profit for the period</v>
      </c>
      <c r="D23" s="42" t="s">
        <v>71</v>
      </c>
      <c r="E23" s="49">
        <f>+E15</f>
        <v>4943</v>
      </c>
      <c r="F23" s="15">
        <f>+F15</f>
        <v>5529</v>
      </c>
      <c r="G23" s="49">
        <f>G15</f>
        <v>52148</v>
      </c>
      <c r="H23" s="15">
        <f>+H15</f>
        <v>19419</v>
      </c>
      <c r="I23" s="2"/>
    </row>
    <row r="24" spans="1:9" ht="13.5" customHeight="1">
      <c r="A24" s="8"/>
      <c r="B24" s="39"/>
      <c r="C24" s="44"/>
      <c r="D24" s="42"/>
      <c r="E24" s="49"/>
      <c r="F24" s="15"/>
      <c r="G24" s="49"/>
      <c r="H24" s="15"/>
      <c r="I24" s="2"/>
    </row>
    <row r="25" spans="1:9" ht="15" customHeight="1">
      <c r="A25" s="8"/>
      <c r="B25" s="43"/>
      <c r="C25" s="41" t="s">
        <v>105</v>
      </c>
      <c r="D25" s="45"/>
      <c r="E25" s="45"/>
      <c r="G25" s="45"/>
      <c r="I25" s="1"/>
    </row>
    <row r="26" spans="1:9" ht="15" customHeight="1">
      <c r="A26" s="8"/>
      <c r="B26" s="43"/>
      <c r="C26" s="46" t="s">
        <v>106</v>
      </c>
      <c r="D26" s="42" t="s">
        <v>72</v>
      </c>
      <c r="E26" s="49">
        <f>E18</f>
        <v>106207</v>
      </c>
      <c r="F26" s="15">
        <v>106241</v>
      </c>
      <c r="G26" s="49">
        <f>G18</f>
        <v>106214</v>
      </c>
      <c r="H26" s="15">
        <v>106249</v>
      </c>
      <c r="I26" s="1"/>
    </row>
    <row r="27" spans="1:9" ht="25.5" customHeight="1">
      <c r="A27" s="8"/>
      <c r="B27" s="43"/>
      <c r="C27" s="44" t="s">
        <v>75</v>
      </c>
      <c r="D27" s="42" t="s">
        <v>72</v>
      </c>
      <c r="E27" s="50">
        <v>0</v>
      </c>
      <c r="F27" s="144">
        <v>0</v>
      </c>
      <c r="G27" s="50">
        <v>0</v>
      </c>
      <c r="H27" s="144">
        <v>0</v>
      </c>
      <c r="I27" s="2"/>
    </row>
    <row r="28" spans="1:9" ht="15.75" customHeight="1">
      <c r="A28" s="8"/>
      <c r="B28" s="43"/>
      <c r="C28" s="44"/>
      <c r="D28" s="42"/>
      <c r="E28" s="49"/>
      <c r="F28" s="15"/>
      <c r="G28" s="49"/>
      <c r="H28" s="15"/>
      <c r="I28" s="2"/>
    </row>
    <row r="29" spans="1:9" ht="15.75" customHeight="1">
      <c r="A29" s="8"/>
      <c r="B29" s="43"/>
      <c r="C29" s="41" t="s">
        <v>105</v>
      </c>
      <c r="D29" s="40"/>
      <c r="E29" s="49"/>
      <c r="F29" s="15"/>
      <c r="G29" s="49"/>
      <c r="H29" s="15"/>
      <c r="I29" s="1"/>
    </row>
    <row r="30" spans="1:9" ht="15.75" customHeight="1">
      <c r="A30" s="8"/>
      <c r="B30" s="43"/>
      <c r="C30" s="41" t="s">
        <v>107</v>
      </c>
      <c r="D30" s="42" t="s">
        <v>72</v>
      </c>
      <c r="E30" s="49">
        <f>+E26+E27</f>
        <v>106207</v>
      </c>
      <c r="F30" s="15">
        <f>+F26+F27</f>
        <v>106241</v>
      </c>
      <c r="G30" s="49">
        <f>+G26+G27</f>
        <v>106214</v>
      </c>
      <c r="H30" s="145">
        <f>SUM(H26:H27)</f>
        <v>106249</v>
      </c>
      <c r="I30" s="2"/>
    </row>
    <row r="31" spans="1:9" ht="23.25" customHeight="1">
      <c r="A31" s="8"/>
      <c r="B31" s="43"/>
      <c r="C31" s="44" t="s">
        <v>74</v>
      </c>
      <c r="D31" s="42" t="s">
        <v>73</v>
      </c>
      <c r="E31" s="40">
        <f>E23/E30*100</f>
        <v>4.654118843390737</v>
      </c>
      <c r="F31" s="4">
        <f>F23/F30*100</f>
        <v>5.204205532703947</v>
      </c>
      <c r="G31" s="40">
        <f>G23/G30*100</f>
        <v>49.0971058429209</v>
      </c>
      <c r="H31" s="4">
        <f>H23/H30*100</f>
        <v>18.276877900027294</v>
      </c>
      <c r="I31" s="1"/>
    </row>
  </sheetData>
  <sheetProtection/>
  <mergeCells count="10">
    <mergeCell ref="A1:F1"/>
    <mergeCell ref="C9:F9"/>
    <mergeCell ref="E12:F12"/>
    <mergeCell ref="A3:F3"/>
    <mergeCell ref="A4:H4"/>
    <mergeCell ref="C6:H6"/>
    <mergeCell ref="C7:H7"/>
    <mergeCell ref="C8:H8"/>
    <mergeCell ref="C10:H10"/>
    <mergeCell ref="G12:H12"/>
  </mergeCells>
  <printOptions/>
  <pageMargins left="0.65" right="0.69" top="0.61" bottom="0.75" header="0.36" footer="0.5"/>
  <pageSetup horizontalDpi="600" verticalDpi="600" orientation="portrait" paperSize="9" scale="80" r:id="rId2"/>
  <headerFooter alignWithMargins="0">
    <oddFooter>&amp;R&amp;"Times New Roman,Italic"&amp;11Page 12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Choo Bee Metal Industries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CBMI</dc:creator>
  <cp:keywords/>
  <dc:description/>
  <cp:lastModifiedBy>b841ccx</cp:lastModifiedBy>
  <cp:lastPrinted>2008-11-25T02:58:39Z</cp:lastPrinted>
  <dcterms:created xsi:type="dcterms:W3CDTF">2003-02-13T10:57:01Z</dcterms:created>
  <dcterms:modified xsi:type="dcterms:W3CDTF">2008-11-25T02:58:58Z</dcterms:modified>
  <cp:category/>
  <cp:version/>
  <cp:contentType/>
  <cp:contentStatus/>
</cp:coreProperties>
</file>